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eatr\Downloads\"/>
    </mc:Choice>
  </mc:AlternateContent>
  <xr:revisionPtr revIDLastSave="0" documentId="13_ncr:1_{CD2DE2E6-3EF5-4DDD-918D-BDC1BE170C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Quantitativo" sheetId="1" r:id="rId1"/>
    <sheet name="Plan FINAL precificação itens" sheetId="2" state="hidden" r:id="rId2"/>
  </sheets>
  <definedNames>
    <definedName name="_xlnm._FilterDatabase" localSheetId="1" hidden="1">'Plan FINAL precificação itens'!$A$1:$BF$173</definedName>
    <definedName name="Google_Sheet_Link_893189742_361008295" hidden="1">OLE_LINK1</definedName>
    <definedName name="OLE_LINK1" localSheetId="1">'Plan FINAL precificação itens'!$A$2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FZ7BC4c7BH6JFHegGnhu95Pgf6MJP/xK0kc/wfU2McE="/>
    </ext>
  </extLst>
</workbook>
</file>

<file path=xl/calcChain.xml><?xml version="1.0" encoding="utf-8"?>
<calcChain xmlns="http://schemas.openxmlformats.org/spreadsheetml/2006/main">
  <c r="K173" i="2" l="1"/>
  <c r="L173" i="2" s="1"/>
  <c r="K172" i="2"/>
  <c r="L172" i="2" s="1"/>
  <c r="K171" i="2"/>
  <c r="L171" i="2" s="1"/>
  <c r="K170" i="2"/>
  <c r="L170" i="2" s="1"/>
  <c r="K169" i="2"/>
  <c r="L169" i="2" s="1"/>
  <c r="K168" i="2"/>
  <c r="L168" i="2" s="1"/>
  <c r="K167" i="2"/>
  <c r="L167" i="2" s="1"/>
  <c r="K166" i="2"/>
  <c r="L166" i="2" s="1"/>
  <c r="K165" i="2"/>
  <c r="L165" i="2" s="1"/>
  <c r="K164" i="2"/>
  <c r="L164" i="2" s="1"/>
  <c r="K163" i="2"/>
  <c r="L163" i="2" s="1"/>
  <c r="K162" i="2"/>
  <c r="L162" i="2" s="1"/>
  <c r="K161" i="2"/>
  <c r="L161" i="2" s="1"/>
  <c r="K160" i="2"/>
  <c r="L160" i="2" s="1"/>
  <c r="L159" i="2"/>
  <c r="L158" i="2"/>
  <c r="K157" i="2"/>
  <c r="L157" i="2" s="1"/>
  <c r="K156" i="2"/>
  <c r="L156" i="2" s="1"/>
  <c r="L155" i="2"/>
  <c r="L154" i="2"/>
  <c r="K153" i="2"/>
  <c r="L153" i="2" s="1"/>
  <c r="K152" i="2"/>
  <c r="L152" i="2" s="1"/>
  <c r="K151" i="2"/>
  <c r="L151" i="2" s="1"/>
  <c r="L150" i="2"/>
  <c r="L149" i="2"/>
  <c r="K149" i="2"/>
  <c r="K148" i="2"/>
  <c r="L148" i="2" s="1"/>
  <c r="L147" i="2"/>
  <c r="K147" i="2"/>
  <c r="K146" i="2"/>
  <c r="L146" i="2" s="1"/>
  <c r="L145" i="2"/>
  <c r="K145" i="2"/>
  <c r="K144" i="2"/>
  <c r="L144" i="2" s="1"/>
  <c r="L143" i="2"/>
  <c r="K142" i="2"/>
  <c r="L142" i="2" s="1"/>
  <c r="K141" i="2"/>
  <c r="L141" i="2" s="1"/>
  <c r="K140" i="2"/>
  <c r="L140" i="2" s="1"/>
  <c r="K139" i="2"/>
  <c r="L139" i="2" s="1"/>
  <c r="K138" i="2"/>
  <c r="L138" i="2" s="1"/>
  <c r="K137" i="2"/>
  <c r="L137" i="2" s="1"/>
  <c r="K136" i="2"/>
  <c r="L136" i="2" s="1"/>
  <c r="L135" i="2"/>
  <c r="K135" i="2"/>
  <c r="K134" i="2"/>
  <c r="L134" i="2" s="1"/>
  <c r="K133" i="2"/>
  <c r="L133" i="2" s="1"/>
  <c r="K132" i="2"/>
  <c r="L132" i="2" s="1"/>
  <c r="K131" i="2"/>
  <c r="L131" i="2" s="1"/>
  <c r="K130" i="2"/>
  <c r="L130" i="2" s="1"/>
  <c r="K129" i="2"/>
  <c r="L129" i="2" s="1"/>
  <c r="K128" i="2"/>
  <c r="L128" i="2" s="1"/>
  <c r="L127" i="2"/>
  <c r="L126" i="2"/>
  <c r="K126" i="2"/>
  <c r="K125" i="2"/>
  <c r="L125" i="2" s="1"/>
  <c r="L124" i="2"/>
  <c r="K124" i="2"/>
  <c r="K123" i="2"/>
  <c r="L123" i="2" s="1"/>
  <c r="L122" i="2"/>
  <c r="L121" i="2"/>
  <c r="L120" i="2"/>
  <c r="K119" i="2"/>
  <c r="L119" i="2" s="1"/>
  <c r="K118" i="2"/>
  <c r="L118" i="2" s="1"/>
  <c r="K117" i="2"/>
  <c r="L117" i="2" s="1"/>
  <c r="K116" i="2"/>
  <c r="L116" i="2" s="1"/>
  <c r="L115" i="2"/>
  <c r="K115" i="2"/>
  <c r="K114" i="2"/>
  <c r="L114" i="2" s="1"/>
  <c r="K113" i="2"/>
  <c r="L113" i="2" s="1"/>
  <c r="K112" i="2"/>
  <c r="L112" i="2" s="1"/>
  <c r="K111" i="2"/>
  <c r="L111" i="2" s="1"/>
  <c r="K110" i="2"/>
  <c r="L110" i="2" s="1"/>
  <c r="K109" i="2"/>
  <c r="L109" i="2" s="1"/>
  <c r="K108" i="2"/>
  <c r="L108" i="2" s="1"/>
  <c r="L107" i="2"/>
  <c r="K107" i="2"/>
  <c r="K106" i="2"/>
  <c r="L106" i="2" s="1"/>
  <c r="K105" i="2"/>
  <c r="L105" i="2" s="1"/>
  <c r="K104" i="2"/>
  <c r="L104" i="2" s="1"/>
  <c r="K103" i="2"/>
  <c r="L103" i="2" s="1"/>
  <c r="K102" i="2"/>
  <c r="L102" i="2" s="1"/>
  <c r="K101" i="2"/>
  <c r="L101" i="2" s="1"/>
  <c r="K100" i="2"/>
  <c r="L100" i="2" s="1"/>
  <c r="L99" i="2"/>
  <c r="K99" i="2"/>
  <c r="K98" i="2"/>
  <c r="L98" i="2" s="1"/>
  <c r="K97" i="2"/>
  <c r="L97" i="2" s="1"/>
  <c r="K96" i="2"/>
  <c r="L96" i="2" s="1"/>
  <c r="K95" i="2"/>
  <c r="L95" i="2" s="1"/>
  <c r="K94" i="2"/>
  <c r="L94" i="2" s="1"/>
  <c r="K93" i="2"/>
  <c r="L93" i="2" s="1"/>
  <c r="L92" i="2"/>
  <c r="K91" i="2"/>
  <c r="L91" i="2" s="1"/>
  <c r="L90" i="2"/>
  <c r="K90" i="2"/>
  <c r="K89" i="2"/>
  <c r="L89" i="2" s="1"/>
  <c r="L88" i="2"/>
  <c r="K88" i="2"/>
  <c r="K87" i="2"/>
  <c r="L87" i="2" s="1"/>
  <c r="L86" i="2"/>
  <c r="K86" i="2"/>
  <c r="K85" i="2"/>
  <c r="L85" i="2" s="1"/>
  <c r="L84" i="2"/>
  <c r="K84" i="2"/>
  <c r="K83" i="2"/>
  <c r="L83" i="2" s="1"/>
  <c r="L82" i="2"/>
  <c r="K82" i="2"/>
  <c r="K81" i="2"/>
  <c r="L81" i="2" s="1"/>
  <c r="L80" i="2"/>
  <c r="K80" i="2"/>
  <c r="L79" i="2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L72" i="2"/>
  <c r="K72" i="2"/>
  <c r="L71" i="2"/>
  <c r="K70" i="2"/>
  <c r="L70" i="2" s="1"/>
  <c r="L69" i="2"/>
  <c r="K69" i="2"/>
  <c r="K68" i="2"/>
  <c r="L68" i="2" s="1"/>
  <c r="L67" i="2"/>
  <c r="K67" i="2"/>
  <c r="L66" i="2"/>
  <c r="K65" i="2"/>
  <c r="L65" i="2" s="1"/>
  <c r="K64" i="2"/>
  <c r="L64" i="2" s="1"/>
  <c r="K63" i="2"/>
  <c r="L63" i="2" s="1"/>
  <c r="K62" i="2"/>
  <c r="L62" i="2" s="1"/>
  <c r="L61" i="2"/>
  <c r="K61" i="2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4" i="2"/>
  <c r="L54" i="2" s="1"/>
  <c r="L53" i="2"/>
  <c r="K53" i="2"/>
  <c r="K52" i="2"/>
  <c r="L52" i="2" s="1"/>
  <c r="K51" i="2"/>
  <c r="L51" i="2" s="1"/>
  <c r="L50" i="2"/>
  <c r="K49" i="2"/>
  <c r="L49" i="2" s="1"/>
  <c r="L48" i="2"/>
  <c r="K48" i="2"/>
  <c r="K47" i="2"/>
  <c r="L47" i="2" s="1"/>
  <c r="L46" i="2"/>
  <c r="K46" i="2"/>
  <c r="K45" i="2"/>
  <c r="L45" i="2" s="1"/>
  <c r="L44" i="2"/>
  <c r="K44" i="2"/>
  <c r="K43" i="2"/>
  <c r="L43" i="2" s="1"/>
  <c r="L42" i="2"/>
  <c r="K42" i="2"/>
  <c r="K41" i="2"/>
  <c r="L41" i="2" s="1"/>
  <c r="L40" i="2"/>
  <c r="K40" i="2"/>
  <c r="L39" i="2"/>
  <c r="K38" i="2"/>
  <c r="L38" i="2" s="1"/>
  <c r="K37" i="2"/>
  <c r="L37" i="2" s="1"/>
  <c r="K36" i="2"/>
  <c r="L36" i="2" s="1"/>
  <c r="K35" i="2"/>
  <c r="L35" i="2" s="1"/>
  <c r="L34" i="2"/>
  <c r="K34" i="2"/>
  <c r="K33" i="2"/>
  <c r="L33" i="2" s="1"/>
  <c r="K32" i="2"/>
  <c r="L32" i="2" s="1"/>
  <c r="L31" i="2"/>
  <c r="K30" i="2"/>
  <c r="L30" i="2" s="1"/>
  <c r="L29" i="2"/>
  <c r="K29" i="2"/>
  <c r="K28" i="2"/>
  <c r="L28" i="2" s="1"/>
  <c r="L27" i="2"/>
  <c r="K27" i="2"/>
  <c r="K26" i="2"/>
  <c r="L26" i="2" s="1"/>
  <c r="L25" i="2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L18" i="2"/>
  <c r="K17" i="2"/>
  <c r="L17" i="2" s="1"/>
  <c r="L16" i="2"/>
  <c r="K16" i="2"/>
  <c r="K15" i="2"/>
  <c r="L15" i="2" s="1"/>
  <c r="L14" i="2"/>
  <c r="K14" i="2"/>
  <c r="K13" i="2"/>
  <c r="L13" i="2" s="1"/>
  <c r="L12" i="2"/>
  <c r="K12" i="2"/>
  <c r="K11" i="2"/>
  <c r="L11" i="2" s="1"/>
  <c r="L10" i="2"/>
  <c r="K10" i="2"/>
  <c r="K9" i="2"/>
  <c r="L9" i="2" s="1"/>
  <c r="L8" i="2"/>
  <c r="K8" i="2"/>
  <c r="K7" i="2"/>
  <c r="L7" i="2" s="1"/>
  <c r="L6" i="2"/>
  <c r="K6" i="2"/>
  <c r="K5" i="2"/>
  <c r="L5" i="2" s="1"/>
  <c r="L4" i="2"/>
  <c r="K4" i="2"/>
  <c r="K3" i="2"/>
  <c r="L3" i="2" s="1"/>
  <c r="L2" i="2"/>
  <c r="K2" i="2"/>
</calcChain>
</file>

<file path=xl/sharedStrings.xml><?xml version="1.0" encoding="utf-8"?>
<sst xmlns="http://schemas.openxmlformats.org/spreadsheetml/2006/main" count="2614" uniqueCount="749">
  <si>
    <t>GOVERNO DO ESTADO DO ESPÍRITO SANTO</t>
  </si>
  <si>
    <t>Secretaria de Estado de Gestão e Recursos Humanos</t>
  </si>
  <si>
    <t>Pesquisa de Quantitativo - Almoxarifado Virtual</t>
  </si>
  <si>
    <t>QUANTIDADE ESTIMADA</t>
  </si>
  <si>
    <t>Nº</t>
  </si>
  <si>
    <t>DESCRIÇÃO DOS ITENS</t>
  </si>
  <si>
    <t>UNIDADE DE MEDIDA</t>
  </si>
  <si>
    <t>ACUCAR; TIPO CRISTAL; ORIGEM VEGETAL, CONSTITUÍDO FUNDAMENTALMENTE POR SACAROSE DE CANA DE ACUCAR; ASPECTO: SODIO COM CRISTAIS BEM DEFINIDOS; ODOR E SABOR PROPRIO DO PRODUTO; COR: BRANCA; EMBALAGEM PLASTICA ORIGINAL; IDENTIFICACAO: DATA DE FABRICACAO, DATA DE VALIDADE, NUMERO DE LOTE DO PRODUTO; LEGISLACAO: RDC Nº 723, DE 1° DE JULHO DE 2022; PACOTE 5 KG.</t>
  </si>
  <si>
    <t>UNIDADE</t>
  </si>
  <si>
    <t>ADOCANTE DIETETICO LIQUIDO, ACONDICIONADO EM EMBALAGEM ORIGINAL; LEGISLACAO: RDC Nº 723, DE 1° DE JULHO DE 2022; UNIDADE DE FORNECIMENTO: EMBALAGEM COM 100 ML</t>
  </si>
  <si>
    <r>
      <rPr>
        <sz val="8"/>
        <color rgb="FF000000"/>
        <rFont val="Arial"/>
      </rPr>
      <t xml:space="preserve">AGUA SANITARIA; A BASE DE HIPOCLORITO DE SODIO OU CALCIO; COM VALIDADE MINIMA DE 4 MESES, A PARTIR DA DATA DE FABRICACAO; ACAO: DESINFETANTE; TEOR DE CLORO ATIVO: 2,0% P/P A 2,5%P/P; BICO DIRECIONADOR, ELIMINA 99,99% GERMES; PRODUZIDO DE ACORDO COM AS NORMAS DA ANVISA/MS; </t>
    </r>
    <r>
      <rPr>
        <sz val="8"/>
        <color rgb="FF000000"/>
        <rFont val="Arial"/>
      </rPr>
      <t>UNIDADE DE MEDIDA: 1 LITRO</t>
    </r>
  </si>
  <si>
    <t>LITRO</t>
  </si>
  <si>
    <t>ALCOOL GEL 70%, 1 LITRO, INCOLOR, ANTISSEPTICO DE MAOS E SUPERFICIE;NAO AROMATIZADO; LIMPIDO; TRANSPARENTE; ISENTO DE RESIDUOS.</t>
  </si>
  <si>
    <t>ALCOOL ISOPROPILICO, LIQUIDO INCOLOR, INFLAMAVEL, 1 LITRO, 70º INPM, DERMATOLOGICAMENTE TESTADO, EFICAZ CONTRA 99,9% DAS BACTERIAS</t>
  </si>
  <si>
    <t>APAGADOR DE QUADRO E LOUSA; PARA QUADRO BRANCO; CORPO FEITO DE PLASTICO; COM BASE DE FELTRO</t>
  </si>
  <si>
    <t>APONTADOR PARA LAPIS PLASTICO RIGIDO 1 FURO COM DEPOSITO, LAMINA DE ACO.</t>
  </si>
  <si>
    <t>BALDE PLASTICO; EM POLIETILENO DE ALTA DENSIDADE; ALTA RESISTENCIA A IMPACTOS; CAPACIDADE  15L;  COM ALCA EM AÇO 1010/20 ZINCADO.</t>
  </si>
  <si>
    <t>BANDEJA; MATERIAL: ACO INOX; FORMATO: RETANGULAR;  40x28 CM; ALCA: SEM ALCA; LARGURA: APROXIMADAMENTE: 275MM; COMPRIMENTO: 400 MM; UNIDADE DE FORNECIMENTO: UNIDADE</t>
  </si>
  <si>
    <t>BARBANTE; MATERIAL ALGODAO; COM 06 FIOS; PESANDO 400 GRS, APROXIMADAMENTE 400M, NA COR CRU</t>
  </si>
  <si>
    <t>BATERIA DE LITIO MOEDA 3V, REDONDA COMPACTA, COMPATIVEL CR2032, KIT COM 5 UNIDADES</t>
  </si>
  <si>
    <t>KIT 5 UNIDADES</t>
  </si>
  <si>
    <t xml:space="preserve">BATERIA PORTATIL NAO RECARREGAVEL; TIPO ALCALINA; NA VOLTAGEM DE 9V; CONFORME NORMAS VIGENTES  </t>
  </si>
  <si>
    <t>BLOCO LEMBRETE AUTO ADESIVO; MATERIAL: PAPEL ADESIVO ACRILICO REPOSICIONAVEL; LARGURA: 38 MM; COMPRIMENTO: 50 MM; COR: AMARELO NEON; APRESENTACAO: BLOCO 100 FL; UNIDADE DE FORNECIMENTO: PACOTE COM 4 BLOCOS</t>
  </si>
  <si>
    <t>PACOTE COM 4 BLOCOS</t>
  </si>
  <si>
    <t>BLOCO RECADO AUTO ADESIVO; EM PAPEL OFF-SET, ADESIVO ACRILICO REMOVIVEL E REPOSICIONAVEL; MEDINDO 76X102MM; CORES DIVERSAS; BLOCO 100 FOLHAS</t>
  </si>
  <si>
    <t>BLOCO 100 FOLHAS</t>
  </si>
  <si>
    <t>BORRACHA PLASTICA DE PAPELARIA; COM CAPA PROTETORA; RETANGULAR; MATERIAL MACIO E ATOXICO, COR BRANCA.</t>
  </si>
  <si>
    <t>CADERNO ESCOLAR; MODELO: 1/4; FECHAMENTO: BROCHURA HORIZONTAL; CAPA: DURA; TAMANHO: ALTURA 140 MM, LARGURA 202 MM; ACABAMENTO DA CAPA: LISO ; DIVISAO DE MATERIAS: SEM DIVISOES DE MATERIAS ; MIOLO: FOLHA PAUTADA ; QUANTIDAD DE FOLHAS: MINIMO 80 FL ; NORMA: NBR 15733;</t>
  </si>
  <si>
    <t xml:space="preserve">CADERNO ESPIRAL; GRANDE; COM CAPA RESISTENTE; 1 COR, LISO; COM 96 FOLHAS PAUTADAS; GRAMATURA DA FOLHA 56G/M2; </t>
  </si>
  <si>
    <t>CAFE TORRADO E MOIDO; PARA COADOR; CLASSIFICACAO: DURA PARA MELHOR; CARACTERISTICAS SENSORIAIS E QUALIDADE GLOBAL DA BEBIDA: AROMA: CARACTERISTICO DE CAFE SUAVE A INTENSO; AMARGOR: LEVE A MODERADO; SABOR: AGRADAVEL AO PALADAR, ACIDEZ BAIXA; CORPO: MEDIO OU ENCORPADO, COM QUALIDADE GLOBAL DE SABOR AGRADAVEL RECOMENDAVEL, NOTAS IGUAL OU SUPERIOR A 6,0 PONTOS, NUMA ESCALA DE 0 A 10 PONTOS SEGUNDO ASSOCIACAO BRASILEIRA DE INDUSTRIA DE CAFE- ABIC; ESPÉCIE: A INDUSTRIA PODERA REALIZAR COMBINACOES/BLENDS DAS ESPECIES DE CAFE ARABICA E CONILON; LEGISLACAO: DECRETO 1674-R/2006; EMBALAGEM: A VACUO; IDENTIFICACAO: DATA DE FABRICACAO, DATA DE VALIDADE, NUMERO DE LOTE DO PRODUTO; PACOTE 500 GR.</t>
  </si>
  <si>
    <t>PACOTE</t>
  </si>
  <si>
    <t>CAIXA DE ARQUIVO - MATERIAL: POLIPROPILENO CORRUGADO - POLIONDA; COR: BRANCA; ALTURA: 245MM; LARGURA: 350MM;  PROFUNDIDADE:135MM; GRAMATURA: 500G/M²; COM IMPRESSAO PADRAO NAS 02 (DUAS) LATERAIS</t>
  </si>
  <si>
    <t>CAIXA DE ARQUIVO - MATERIAL: POLIPROPILENO CORRUGADO - POLIONDA; COR: BRANCA; ALTURA: 300MM; LARGURA: 390MM; PROFUNDIDADE: 180MM; GRAMATURA: 500G/M²; COM IMPRESSAO PADRAO NAS 02 (DUAS) LATERAIS.</t>
  </si>
  <si>
    <t>CALCULADORA DE MESA;  12 DIGITOS; FUNCAO: PORCENTAGEM, MEMORIA, INVERSAO DE SINAL, GT, CORRECAO TOTAL E PARCIAL , DESLIGAMENTO AUTOMATICO OU TECLA OFF; DUAS FONTES DE MEMORIA: BATERIA E SOLAR; COR: PRETA; GARANTIA: 1 ANO CONTRA DEFEITOS DE FABRICACAO.</t>
  </si>
  <si>
    <t>CANETA ESFEROGRAFICA, CORPO REDONDO, TRANSPARENTE; ESPESSURA DE 1.0 MM; TAMPA COM CLIP PLASTICO; TAMPA DO TOPO NA COR DA TINTA; CORES: AZUL, PRETA OU VERMELHA. UNIDADE DE MEDIDA: UNIDADE</t>
  </si>
  <si>
    <t>CANETA MARCA TEXTO; CORPO EM POLIPROPILENO OPACO; PONTA 3 A 5 MM, CHANFRADA, A BASE DE AGUA, ATOXICA; APLICAVEL EM DIVERSOS TIPOS DE PAPEIS; CORES FLUORESCENTES:VERDE, ROSA E AMARELA.</t>
  </si>
  <si>
    <t>CARREGADOR DE PILHAS : CAPACIDADE PARA RECARREGAR SIMULTANEAMENTE 4 PILHAS TIPO AAA E/OU 4 PILHAS AA.</t>
  </si>
  <si>
    <r>
      <rPr>
        <sz val="8"/>
        <color rgb="FF000000"/>
        <rFont val="Arial"/>
      </rPr>
      <t xml:space="preserve">CERA PARA PISO LIQUIDA,COR: INCOLOR; APLICACAO: INDICADA PARA TODOS OS TIPOS DE PISO; </t>
    </r>
    <r>
      <rPr>
        <sz val="8"/>
        <color rgb="FF000000"/>
        <rFont val="Arial"/>
      </rPr>
      <t>EMBALAGEM</t>
    </r>
    <r>
      <rPr>
        <sz val="8"/>
        <color rgb="FF000000"/>
        <rFont val="Arial"/>
      </rPr>
      <t xml:space="preserve">  5 LITROS.</t>
    </r>
  </si>
  <si>
    <t>EMBALAGEM 5 LITROS</t>
  </si>
  <si>
    <t>CLIPE PARA PAPEL EM ACO NIQUELADO; Nº 08; FABRICADO COM ARAME DE ACO; ANTI FERRUGEM; CAIXA COM 25 UNIDADES.</t>
  </si>
  <si>
    <t xml:space="preserve">CAIXA </t>
  </si>
  <si>
    <t>CLIPS  Nº 4; GALVANIZADO; CAIXA: 50 UNIDADES</t>
  </si>
  <si>
    <t xml:space="preserve">CAIXA  50 UNIDADES </t>
  </si>
  <si>
    <t>CLIPS GALVANIZADO, N° 2 , CAIXA COM 100 UNIDADES</t>
  </si>
  <si>
    <t>CAIXA 100 UNIDADES</t>
  </si>
  <si>
    <r>
      <rPr>
        <sz val="8"/>
        <color rgb="FF000000"/>
        <rFont val="Arial"/>
      </rPr>
      <t>CLORO LIQUIDO, LIMPEZA PESADA, CLORO ATIVO,</t>
    </r>
    <r>
      <rPr>
        <sz val="8"/>
        <color rgb="FF000000"/>
        <rFont val="Arial"/>
      </rPr>
      <t xml:space="preserve"> GALAO</t>
    </r>
    <r>
      <rPr>
        <sz val="8"/>
        <color rgb="FF000000"/>
        <rFont val="Arial"/>
      </rPr>
      <t xml:space="preserve"> 5 LITROS</t>
    </r>
  </si>
  <si>
    <t>GALAO 5 LITROS</t>
  </si>
  <si>
    <t>COADOR DE CAFE COM SACO EM TECIDO 100% ALGODAO; NA COR BRANCA; COM UMA OU DUAS ALCAS RESISTENTES EM MADEIRA OU PLASTICO QUE PROPORCIONE SEGURANCA PARA O MANUSEIO; DIÂCOADOR; MATERIA PRIMA: FLANELA; COR: BRANCA; TAMANHO: GRANDE; DIAMETRO: 200 MM; FORMATO: CONICO; CABO: MADEIRA TORNEADA; EMBALAGEM: SACO PLASTICO; FINALIDADE: CAFE; DETALHE: ARO DE ARAME; UNIDADE DE FORNECIMENTO: SACO 1 UNIDADE METRO APROX. 16 CM E PROF. APROX. 20 CM; UNIDADE DE FORNECIMENTO: UNIDADE.</t>
  </si>
  <si>
    <t>COADOR PARA CAFETEIRA ELETRICA INDUSTRIAL DE 10 LITROS; MATERIAL: PANO FLANELADO COM COSTURA REFORcADA, PRONTO PARA INSTALACAO NO ARO; COR: BRANCO; TIPO: REGULAVEL; DIAMETRO APROXIMADO: 29CM; ALTURA APROXIMADA: 24CM; UNIDADE DE FORNECIMENTO: UNIDADE.</t>
  </si>
  <si>
    <t>COLA BASTAO ; APLICACAO: ESCOLAR ; BASE ADESIVA: BASE AGUA, ATOXICA, LAVAVEL ; INDICACAO DE USO: PAPEL E PAPELAO ; COR: BRANCA ; APRESENTACAO: BASTAO 40 G ; UNIDADE DE FORNECIMENTO: CAIXA 1 UN.</t>
  </si>
  <si>
    <t>COLA LIQUIDA; 90 GRAMAS; NA COR BRANCA; A BASE DE AGUA, LAVAVEL; ATOXICA, BICO ECONOMICO; SECAGEM NORMAL; ACONDICIONADA EM FRASCO; USO EM ESCRITORIO E TRABALHOS MANUAIS.</t>
  </si>
  <si>
    <t xml:space="preserve">FRASCO </t>
  </si>
  <si>
    <t>COPO DE VIDRO; TRANSPARENTE; LISO; CAPACIDADE PARA 300ML; ALTURA MINIMA DE 9 CM, PROFUNDIDADE 8 CM; PARA REFRESCO, SUCO, AGUA; INCOLOR.</t>
  </si>
  <si>
    <t xml:space="preserve">UNIDADE </t>
  </si>
  <si>
    <r>
      <rPr>
        <sz val="8"/>
        <color rgb="FF000000"/>
        <rFont val="Arial"/>
      </rPr>
      <t xml:space="preserve">COPO DESCARTAVEL; MATERIAL: POLIESTIRENO; ATOXICO; MATERIA PRIMA E PIGMENTOS VIRGENS; COR: BRANCA OU TRANSPARENTE; RESISTENTE A ALTAS TEMPERATURAS; CAPACIDADE PARA 200 ML. ATENDIMENTO A A NORMA ABNT NBR 14.865 OU QUE VENHA A SUBSTITUIR; </t>
    </r>
    <r>
      <rPr>
        <sz val="8"/>
        <color rgb="FF000000"/>
        <rFont val="Arial"/>
      </rPr>
      <t>PACOTE 100 UNIDADES</t>
    </r>
  </si>
  <si>
    <t>PACOTE 100 UNIDADES</t>
  </si>
  <si>
    <r>
      <rPr>
        <sz val="8"/>
        <color rgb="FF000000"/>
        <rFont val="Arial"/>
      </rPr>
      <t xml:space="preserve">COPO DESCARTAVEL; MATERIAL; POLIESTIRENO; ATOXICO; MATERIA PRIMA E PIGMENTOS VIRGENS; COR BRANCA OU TRANSPARENTE; RESISTENTE A ALTAS TEMPERATURAS; CAPACIDADE PARA 50 ML. ATENDIMENTO A A NORMA ABNT NBR 14.865 OU QUE VENHA A SUBSTITUIR; </t>
    </r>
    <r>
      <rPr>
        <sz val="8"/>
        <color rgb="FF000000"/>
        <rFont val="Arial"/>
      </rPr>
      <t>PACOTE 100 UNIDADES</t>
    </r>
  </si>
  <si>
    <t>CORRETIVO LIQUIDO, BASE AGUA, COM SECAGEM RAPIDA; CONTEUDO: 18 ML</t>
  </si>
  <si>
    <t>FRASCO</t>
  </si>
  <si>
    <t>CORRETIVO: EM FITA; UNIDADE</t>
  </si>
  <si>
    <t>CREOLINA, ANTISSEPTICO E GERMICIDA, LATA 750 ML</t>
  </si>
  <si>
    <t>LATA</t>
  </si>
  <si>
    <t>DESENTUPIDOR DE PIA; MANUAL; BORRACHA TERMOPLASTICA; 10MM; CABO  DE PLASTICO; ROSQUEAR; BOJO FLEXIVEL.</t>
  </si>
  <si>
    <t>DESENTUPIDOR DE VASO SANITARIO; MANUAL; COM VENTOSA DE BORRACHA RESISTENTE; DIAMENTRO: APROXIMADAMENTE 175MM; CABO LONGO, APROXIMADAMENTE 60CM; MATERIAL MADEIRA OU PVC; FORMATO PARA PERFEITO ENCAIXE, GRANDE PODER DE SUCÇÃO.</t>
  </si>
  <si>
    <r>
      <rPr>
        <sz val="8"/>
        <color rgb="FF000000"/>
        <rFont val="Arial"/>
      </rPr>
      <t xml:space="preserve">DESINFETANTE 2 LITROS, DESINFETANTE DE USO GERAL DE ALTA QUALIDADE QUE DESINFETA, LIMPA E PERFUMA, ELIMINA 99,9% DAS BACTERIAS, GERMES E FUNGOS, FRAGRANCIA: FLORAL, LAVANDA, PINHO; </t>
    </r>
    <r>
      <rPr>
        <sz val="8"/>
        <color rgb="FF000000"/>
        <rFont val="Arial"/>
      </rPr>
      <t>EMBALAGEM 2 L</t>
    </r>
  </si>
  <si>
    <r>
      <rPr>
        <sz val="8"/>
        <color rgb="FF000000"/>
        <rFont val="Arial"/>
      </rPr>
      <t xml:space="preserve">
</t>
    </r>
    <r>
      <rPr>
        <sz val="8"/>
        <color rgb="FF000000"/>
        <rFont val="Arial"/>
      </rPr>
      <t>UNIDADE</t>
    </r>
  </si>
  <si>
    <r>
      <rPr>
        <sz val="8"/>
        <color rgb="FF000000"/>
        <rFont val="Arial"/>
      </rPr>
      <t xml:space="preserve">DESINFETANTE 500ML, DESINFETANTE DE USO GERAL DE ALTA QUALIDADE QUE DESINFETA, LIMPA E PERFUMA, ELIMINA 99,9% DAS BACTERIAS, GERMES E FUNGOS, FRAGRANCIA: FLORAL, LAVANDA, PINHO; </t>
    </r>
    <r>
      <rPr>
        <sz val="8"/>
        <color rgb="FF000000"/>
        <rFont val="Arial"/>
      </rPr>
      <t>EMBALAGEM 500 ML</t>
    </r>
  </si>
  <si>
    <r>
      <rPr>
        <sz val="8"/>
        <color rgb="FF000000"/>
        <rFont val="Arial"/>
      </rPr>
      <t xml:space="preserve">
</t>
    </r>
    <r>
      <rPr>
        <sz val="8"/>
        <color rgb="FF000000"/>
        <rFont val="Arial"/>
      </rPr>
      <t>UNIDADE</t>
    </r>
  </si>
  <si>
    <r>
      <rPr>
        <sz val="8"/>
        <color rgb="FF000000"/>
        <rFont val="Arial"/>
      </rPr>
      <t xml:space="preserve">DETERGENTE LIQUIDO; CONTEUDO: NEUTRO 500 ML; TESTADO DERMATOLOGICAMENTE; PH 5,5 - 8.0; </t>
    </r>
    <r>
      <rPr>
        <sz val="8"/>
        <color rgb="FF000000"/>
        <rFont val="Arial"/>
      </rPr>
      <t>FRASCO 500 ML</t>
    </r>
  </si>
  <si>
    <t xml:space="preserve">DISCO POLIDOR, AMARELO, 410MM, POLIMENTO SECO E UMIDO, MATERIAL POLIESTER   </t>
  </si>
  <si>
    <t xml:space="preserve">DISCO POLIDOR, AMARELO, 510MM, POLIMENTO SECO E UMIDO, MATERIAL POLIESTER   </t>
  </si>
  <si>
    <t>DISPENSER DE SABONETE LIQUIDO/ALCOOL EM GEL 800 ML, BRANCO, COM RESERVATORIO, MATERIAL PLASTICO COM ALTA RESISTENCIA</t>
  </si>
  <si>
    <r>
      <rPr>
        <sz val="8"/>
        <color rgb="FF000000"/>
        <rFont val="Arial"/>
      </rPr>
      <t>DISPENSER</t>
    </r>
    <r>
      <rPr>
        <sz val="8"/>
        <color rgb="FF000000"/>
        <rFont val="Arial"/>
      </rPr>
      <t xml:space="preserve"> PAPEL HIGIENICO; EM ACO CARBONO; MEDINDO APROXIMADAMENTE (27X27X13)CM=(AXLXP); SISTEMA DE ABERTURA LATERAL POR CADEADO E TRAVA FRONTAL ANTIVANDALISMO; FIXACAO NA PAREDE COM PARAFUSO E BUCHA; PINTURA EPOXI NA COR BRANCA; CAPACIDADE DE ROLO TIPO ROLAO DE ATE 400M; COM VISOR FRONTAL E SISTEMA DE FECHADURA ATRAVES DE CADEADO, ACOMPANHA 02 CHAVES MESTRAS EM ACO; FABRICADO CONFORME NORMAS NBR/ABNT VIGENTES, GARANTIA MINIMA DE 12 MESES</t>
    </r>
  </si>
  <si>
    <t>DISPENSER PAPEL TOALHA; MODELO: BOBINA, ALAVANCA E CORTADOR, ABERTURA E FECHAMENTO CHAVE; MATERIAL: PLASTICO ABS; COR: BRANCA; COMPATIVEL COM BOBINAS DE PAPEL TOALHA 20CM X 200MT</t>
  </si>
  <si>
    <r>
      <rPr>
        <sz val="8"/>
        <color rgb="FF000000"/>
        <rFont val="Arial"/>
      </rPr>
      <t xml:space="preserve">ELASTICO DE BORRACHA (LATEX), ANELADO, Nº18, AMARELO, RESISTENTE. CONTENDO NOME DO FABRICANTE, DATA DE FABRICACAO E PRAZO DE VALIDADE; </t>
    </r>
    <r>
      <rPr>
        <sz val="8"/>
        <color rgb="FF000000"/>
        <rFont val="Arial"/>
      </rPr>
      <t xml:space="preserve"> PACOTE 100 GRAMAS</t>
    </r>
  </si>
  <si>
    <t>PACOTE 100 GRAMAS</t>
  </si>
  <si>
    <t>ENVELOPE SACO; PAPEL KRAFT NATURAL; 75 GRAMAS; 310X410MM. CAIXA 10 UNIDADES.</t>
  </si>
  <si>
    <t>CAIXA 10 UNIDADES</t>
  </si>
  <si>
    <t>ENVELOPE SACO; PAPEL KRAFT NATURAL; 75 GRAMAS; OFICIO; 240X340MM; CAIXA 10 UNIDADES.</t>
  </si>
  <si>
    <t>ESCOVA PARA LIMPEZA, FORMATO OVAL, MANUAL, BASE EM PLASTICO, CERDAS SINTETICAS, MEDINDO APROXIMADAMENTE 12CM X 8CM X 2CM. UNIDADE DE FORNECIMENTO: UNIDADE</t>
  </si>
  <si>
    <t>ESCOVA PARA VASO SANITARIO COM SUPORTE PLASTICO, BRANCO, MATERIAL POLIPROPILENO, CERDAS SINTETICAS</t>
  </si>
  <si>
    <t>ESPANADOR DE PO MULTIUSO, CABO PLASTICO E CERDAS DE NYLON E LAVAVEL</t>
  </si>
  <si>
    <t>ESPONJA LA ACO LIMPEZA; FORMACAO: FIOS FINISSIMOS EMARANHADOS; ACONDICIONAMENTO: 8 ESPONJAS EM CADA PACOTE DE 60 GR</t>
  </si>
  <si>
    <t xml:space="preserve"> PACOTE</t>
  </si>
  <si>
    <t xml:space="preserve">ESPONJA LAVA LOUCAS MULTIUSO, DUPLA FACE, MULTIUSO COMPOSICAO ESPUMA DE POLIURETANO E FIBRA SINTETICA COM MINERAL ABRASIVO; MEDIDAS APROXIMADAS: 10 x 7,1 x 1,8 .CM </t>
  </si>
  <si>
    <t>ESTILETE LARGO PROFISSIONAL EM ACO CARBONO; MEDINDO 18MM, AFIACAO EM DOIS ANGULOS.</t>
  </si>
  <si>
    <t>EXTRATOR DE GRAMPO; MODELO: ESPATULA; MATERIAL: METAL GALVANIZADO; DIMENSOES APROXIMADAS: LARGURA: 16 MM; COMPRIMENTO: 150 MM; UNIDADE DE FORNECIMENTO: UNIDADE</t>
  </si>
  <si>
    <t>FIBRA LIMPEZA, MEDIDA APROXIMADA: 10X23CM, PACOTE COM 10 UNIDADES</t>
  </si>
  <si>
    <t>FITA  ADESIVA ; CREPE; MATERIAL: PAPEL CREPADO COM ADESIVO A BASE DE BORRACHA NATURAL E RESINAS;  MEDIDAS: 18MMX50M; COR: BRANCA.</t>
  </si>
  <si>
    <t>ROLO</t>
  </si>
  <si>
    <t>FITA ADESIVA ; MATERIAL: POLIPROPILENO (PP);  ALTA RESISTENCIA;  MEDIDAS: 48MMX50M; RESISTENTE AO FRIO, CALOR E RAIOS UV; COR: TRANSPARENTE/CRISTAL.</t>
  </si>
  <si>
    <t>FITA ADESIVA DUPLA FACE ; MATERIAL DO DORSO: ACETATO DE CELULOSE ; MATERIAL DO ADESIVO: ADESIVO ACRILICO ; PROTECAO: LINER PAPEL KRAFT SILICONIZADO ; COR: INCOLOR ; LARGURA: 19 MM ; COMPRIMENTO: 30 M</t>
  </si>
  <si>
    <t>FITA ADESIVA MULTIUSO; MATERIAL: FILME DE POLIPROPILENO COM ADESIVO ACRILICO A BASE DE AGUA; MEDIDAS: 12MMX30M; COR: TRANSPARENTE OU CRISTAL.</t>
  </si>
  <si>
    <t>FITA ISOLANTE; FITA ISOLANTE CONSTITUIDA POR UM DORSO DE PVC RECOBERTO COM UMA CAMADA DE ADESIVO A BASE DE BORRACHA; RIGIDEZ DIELETRICA (KV/MM); COR PRETA; LARGURA: 19 MM; ESPESSURA: 0,19 MM; TEMPERATURA: 105°C; RESISTENCIA A TRACAO: 26 N/CM; ALONGAMENTO: 250%; NORMA TECNICA: ABNT NBR NM 60454-3-1</t>
  </si>
  <si>
    <t>FLANELA; 100% ALGODAO; MEDINDO 28X38CM; PERCENTUAL VARIANDO DE (2X3) CM; NA COR BRANCA; EMBALADO EM EMBALAGEM APROPRIADA</t>
  </si>
  <si>
    <t xml:space="preserve">GARRAFA TERMICA; DE PRESSAO; COM CAPACIDADE DE 1 LITRO; AMPOLA EM VIDRO; COM CORPO E TAMPA EM POLIPROPILENO; TAMPA ROSQUEAVEL DE PRESSAO; COM ALCA; LISA; COR: PRETA (SEM DECORACAO); </t>
  </si>
  <si>
    <t>GARRAFA TERMICA; DE PRESSAO; COM CAPACIDADE DE 1,8 LITROS; CORPO EM ACO INOX; AMPOLA EM VIDRO; COM TAMPA EM POLIPROPILENO; ACIONAMENTO: BOMBA DE PRESSAO; SISTEMA CORTA PINGOS; COM ALCA; LISA; (SEM DECORACAO);</t>
  </si>
  <si>
    <t>GRAFITE PARA LAPISEIRA; COM ESPESSURA/DIAMETRO DE 0,5MM, GRADUACAO (2B), COR PRETO, TUBO:12 MINAS; CAIXA COM 12 TUBOS</t>
  </si>
  <si>
    <t>CAIXA 12 TUBOS</t>
  </si>
  <si>
    <t>GRAFITE PARA LAPISEIRA; COM ESPESSURA/DIAMETRO DE 0,7MM, GRADUACAO (B), COR PRETA, TUBO: 12 MINAS; CAIXA COM 12 TUBOS</t>
  </si>
  <si>
    <t>GRAMPEADOR; DE MESA; ESTRUTURA METALICA PINTADA; BASE EM PLASTICO REFORCADO; MEDINDO 13CM COMPRIMENTO; NA COR BRANCO/PRETO; GRAMPO 26/6; COM CAPACIDADE MINIMA PARA GRAMPEAR 25 FOLHAS; COMPARTIMENTO PARA ESTOCAR GRAMPO.</t>
  </si>
  <si>
    <t>GRAMPO  TRILHO  PLASTICO EM POLIESTILENO;  COR: BRANCO; MEDIDAS: 195X7X58 MM; PARA ATE 300 FOLHAS; PACOTE COM 50 UNIDADES</t>
  </si>
  <si>
    <t>PACOTE 50 UNIDADES</t>
  </si>
  <si>
    <t>GRAMPO PARA GRAMPEADOR DE MESA; FEITO DE ACABAMENTO GALVANIZADO; NO TAMANHO 26/6; CAIXA COM 5000 UNIDADES</t>
  </si>
  <si>
    <t>CAIXA</t>
  </si>
  <si>
    <t>GRAMPO TRILHO PLASTICO ESTENDIDO EM POLIESTILENO; COR: BRANCO; DIMENSOES: 300x9x112 MM; COM ATE 600 FOLHAS; PACOTE COM 50 UNIDADES</t>
  </si>
  <si>
    <t>GUARDANAPO DE PAPEL; FOLHA SIMPLES; MATERIAL:  100% CELULOSE; MACIO AO TOQUE; COR: BRANCA; MEDINDO NO MINIMO: LARGURA: 24CM; COMPRIMENTO: 22 CM; DIMENSOES APROXIMADAS: 3 CM; PACOTE COM 50 FOLHAS</t>
  </si>
  <si>
    <t>JARRA DE VIDRO TRANSPARENTE, ALTAMENTE RESISTENTE COM ALÇA, CAPACIDADE 1,5 LITROS, TAMPA DE PLÁSTICO</t>
  </si>
  <si>
    <t>JARRA GRADUADA; CAPACIDADE 1L; COR TRANSPARENTE; MATERIAL POLIPROPILENO; GRADUACOES DE 100ML A 1 LITRO; ESCALA COLORIDA E EM ALTO RELEVO.</t>
  </si>
  <si>
    <t>LAPIS GRAFITE; CORPO EM MADEIRA; MINA GRAFITE; HB; REDONDO; FABRICANTE GRAVADO NO LAPIS; APONTADO.</t>
  </si>
  <si>
    <t>LAPISEIRA; EM PLASTICO RESISTENTE; GRAFITE MEDINDO 0.5 MM; TIPO DA PONTA EM METAL; GRAFITE ACIONADO POR BORRACHA E METAL.</t>
  </si>
  <si>
    <t>LAPISEIRA; EM PLASTICO RESISTENTE; GRAFITE MEDINDO 0.7 MM; TIPO DA PONTA EM METAL; GRAFITE ACIONADO POR BORRACHA E METAL.</t>
  </si>
  <si>
    <t>LIMPA VIDRO; ASPECTO: LIQUIDO; COR: AZUL; FRASCO BORRIFADOR PLASTICO, UTLIZAÇÃO: LIMPADOR DE VIDROS E SUPERFICIE; FRASCO 500ML.</t>
  </si>
  <si>
    <t>LIMPADOR MULTIUSO; ASPECTO: LIQUIDO; FRAGRANCIA: VARIADAS; ACONDICIONAMENTO: FRASCO PLASTICO 500ML. PRODUTOS DE REFERENCIA: YPE MULTIUSO E VEJA.</t>
  </si>
  <si>
    <t>LIVRO ATA; CAPA DURA; COR: PRETA; COSTURADO; PAUTADO; FOLHAS NUMERADAS; SEM MARGEM; COM 100 FOLHAS</t>
  </si>
  <si>
    <t>LIVRO PROTOCOLO PARA CORRESPONDENCIA ; MODELO: PAUTADO E NUMERADO ; MATERIAL : CAPA DURA ; COR: VARIADA; QUANTIDADE MINIMA DE FOLHA: 100 FL ; ALTURA APROXIMADA: 216 MM; LARGURA PROXIMADA: 153 MM; UNIDADE DE FORNECIMENTO: UNIDADE</t>
  </si>
  <si>
    <t>LIXEIRA COMUM REDONDA; MATERIAL: PLASTICO RESISTENTE; COR: PRETA; CAPACIDADE: 12 LITROS; SEM TAMPA</t>
  </si>
  <si>
    <t>LIXEIRA PLASTICA, RESISTENTE, 15L, COM TAMPA E PEDAL, COR BRANCA, PLASTICO POLIPROPILENO (PP)</t>
  </si>
  <si>
    <t>LUSTRA MOVEIS; ASPECTO: CREME VISCOSO; FRAGRANCIA LAVANDA; COMPOSICAO: CERA, SILICONE, ESPESSANTE, SOLVENTE ALIFATICO, PERFUME E AGUA; EMBALAGEM: FRASCO 200 ML.</t>
  </si>
  <si>
    <r>
      <rPr>
        <sz val="8"/>
        <color rgb="FF000000"/>
        <rFont val="Arial"/>
      </rPr>
      <t xml:space="preserve">LUVA DESCARTAVEL; MATERIAL: LATEX COM PO; MODELO: AMBIDESTRAS; NAO ESTERIL; SUPERFICIE LISA; TAMANHO: P, M, G, GG; </t>
    </r>
    <r>
      <rPr>
        <sz val="8"/>
        <color rgb="FF000000"/>
        <rFont val="Arial"/>
      </rPr>
      <t>CAIXA COM 100 UNIDADES</t>
    </r>
  </si>
  <si>
    <t>MARCADOR PERMANENTE; PONTA CONICA; 1.1MM; SECAGEM RAPIDA; A BASE DE ALCOOL; MARCA: PAPEL, MADEIRA, VIDRO, PLASTICO; COR: PRETA.</t>
  </si>
  <si>
    <t>MARCADOR/PINCEL ATOMICO; APRESENTACAO: CANETA; COR DA TINTA: DIVERSAS CORES; TINTA: NAO PERMANENTE; MATERIAL: PLASTICO; FORMATO: CILINDRICO; MATERIAL DA PONTA: FELTRO; TAMANHO DA PONTA: CHANFRADA, 4 MM; CARGA: PODE REABASTECER; UNIDADE DE FORNECIMENTO: CAIXA 12 UNIDADES.</t>
  </si>
  <si>
    <t>CAIXA 12 UNIDADES</t>
  </si>
  <si>
    <r>
      <rPr>
        <sz val="8"/>
        <color rgb="FF000000"/>
        <rFont val="Arial"/>
      </rPr>
      <t xml:space="preserve">ODORIZADOR AMBIENTE; ASPECTO: AEROSOL; FRAGRANCIA: FLORAL, LAVANDA, JASMIN ; ACONDICIONAMENTO: FRASCO 360 ML; </t>
    </r>
    <r>
      <rPr>
        <sz val="8"/>
        <color rgb="FF000000"/>
        <rFont val="Arial"/>
      </rPr>
      <t>UNIDADE DE FORNECIMENTO: UNIDADE</t>
    </r>
  </si>
  <si>
    <t>ORGANIZADOR DE MESA; MODELO: TRIO PORTA LAPIS/CLIPS/LEMBRETES; MATERIAL: POLIESTIRENO; COR: CRISTAL OU FUME; DIMENSOES APROXIMADAS:24CM X 7CM X 8CM ;UNIDADE DE FORNECIMENTO: UNIDADE.</t>
  </si>
  <si>
    <t>PA DE LIXO; EM CHAPA METALICA; CABO DE MADEIRA; COM NO MINIMO 60 CM</t>
  </si>
  <si>
    <t>PANO DE CHAO; MATERIAL: 100% ALGODAO; COR: BRANCA; TIPO: ALVEJADO; APLICACAO: LIMPEZA; ACABAMENTO: ARREMATE NAS BORDAS E TRAMA NAO DESFIAVEL; TAMANHO APROXIMADO: 45 CM X 85 CM; ACONDICIONAMENTO: SACO PLASTICO; UNIDADE DE FORNECIMENTO: UNIDADE</t>
  </si>
  <si>
    <t>PANO DE PRATO; MATERIAL: 100% ALGODAO; ACABAMENTO: EMBAINHADO; MODELO: LISO ALVEJADO; COR: BRANCO; LARGURA: APROXIMADAMENTE 45 CM; COMPRIMENTO: APROXIMADAMENTE 75 CM; DIMENSOES APROXIMADAS: 3CM, SIMILAR RAFI; UNIDADE DE FORNECIMENTO: UNIDADE.</t>
  </si>
  <si>
    <t>PAPEL AUTO ADESIVO; TRANSPARENTE; TIPO CONTACT;  MATERIAL: CLORETO DE POLIVINILA (PVC) ROLO; 80 MICRAS; 45CM X 25M</t>
  </si>
  <si>
    <t>PAPEL HIGIENICO EM ROLO PARA DISPENSERS FOLHAS SIMPLES; FABRICADO COM: 100% FIBRAS VIRGENS DE CELULOSE; HIDROSSOLUVEL E BIODEGRADAVEL; COM ALTA RENTABILIDADE; GRAMATURA APROXIMADA: 31,0 G / M2; DIMENSOES APROXIMADAS DA FOLHA: 10CM X 300MM; NORMAS: OBEDECENDO TODAS AS EXIGENCIA, PORTARIAS E DECRETOS DA ANVISA E REGISTRADO NO MINISTERIO DA SAUDE. UNIDADE DE FORNECIMENTO: FARDO CONTENDO 08 (OITO) ROLOS DE 300 (TREZENTOS) METROS CADA.</t>
  </si>
  <si>
    <t>FARDO</t>
  </si>
  <si>
    <t>PAPEL HIGIENICO; MATERIAL: FABRICADO COM 100% FIBRAS VIRGENS DE CELULOSE; NAO RECICLADO; ACABAMENTO: GOFRADO E PICOTADO; MACIEZ, ABSORVENTE, RESISTENTE E CONFORTAVEL; FOLHA: SIMPLES; COR: BRANCA; FRAGRANCIA: NEUTRA; LARGURA: 10 CM; COMPRIMENTO DO ROLO: 30 M; REGISTRO NO MS/ANVISA E/OU INMETRO E/OU AINDA INFORMACAO DE ISENCAO DO REGISTRO NO ORGAO DE CONTROLE, SE FOR O CASO; UNIDADE DE FORNECIMENTO: PACOTE 4 ROLOS</t>
  </si>
  <si>
    <t>PACOTE 4 ROLOS</t>
  </si>
  <si>
    <t>PAPEL SULFITE; MATERIAL: ALCALINO; COR: BRANCO; GRAMATURA: 75 G/M²; FORMATO: A4; LARGURA: 210 MM; ALTURA: 297 MM; APLICACAO: MULTIUSO; APRESENTACAO: PACOTE 500 FL; UNIDADE DE FORNECIMENTO: CAIXA.</t>
  </si>
  <si>
    <t>CAIXA 10 PACOTES</t>
  </si>
  <si>
    <t>PAPEL TOALHA EM ROLO PARA DISPENSERS - FOLHA SIMPLES, COR BRANCA, TIPO STRIADA OU LISA, FABRICADO COM 100% FIBRAS VIRGENS DE CELULOSE, COM ALTA ABSORCAO, GRAMATURA ENTRE 22 ~ 34,0 G/M², DIMENSÕES APROXIMADAS DA FOLHA: 20 CM X 200M. FICHA TECNICA: APRESENTAR LAUDOS MICROBIOLOGICOS, CERTIFICADO DE IRRITACAO CUTANEA PRIMARIA, E OBEDECER TODAS EXIGENCIAS, PORTARIAS E DECRETOS DA ANVISA E SER REGISTRADO NO MINISTERIO DA SAUDE E CERTIFICADO AMBIENTAL FSC. UNIDADE DE FORNECIMENTO: CAIXA COM 6 ROLOS</t>
  </si>
  <si>
    <t>6 ROLOS</t>
  </si>
  <si>
    <t>PAPEL TOALHA, BRANCO INTERFOLHADO COM 02 (DUAS) DOBRAS, GOFRADO, FOLHAS SIMPLES, FABRICADO COM 100% FIBRAS VIRGENS DE CELULOSE, NAO RECICLADO; COM ALTA ABSORCAO, HIDROSSOLUVEL, BIODEGRADAVEL, MEDIDA APROXIMADAS DE 22 X 20,5 CM. GRAMATURA: 19 A 27; UNIDADE DE FORNECIMENTO: PACOTE COM 1.000 FOLHAS</t>
  </si>
  <si>
    <t>PAPEL TOALHA; PACOTE COM 02 ROLOS; COM 60 TOALHAS CADA; TAMANHO ENTRE: 22CM X 19CM; COR: BRANCA; 100% DE FIBRAS NATURAIS; MAXIMA ABSORCAO; NAO PERECIVEL; DE ACORDO COM A NBR</t>
  </si>
  <si>
    <t>PAPEL VERGE; COR: BRANCO; GRAMATURA: 180 G/M²; ALTURA: 210 MM; LARGURA: 297 MM; UNIDADE DE FORNECIMENTO: PACOTE 50 FOLHAS.</t>
  </si>
  <si>
    <t>PACOTE 50 FOLHAS</t>
  </si>
  <si>
    <t>PASTA ABA ELASTICO POLIONDA, ESPESSURA: 20MM, FORMATO: OFICIO; MEDIDAS APROXIMADAS: 345MM X 240MM. MATERIAL: POLIPROPILENO; COR: TRANSPARENTE.</t>
  </si>
  <si>
    <t>PASTA ABA ELASTICO; ESPESSURA: SEM LOMBO; FORMATO: OFICIO; MEDIDAS APROXIMADAS: 332X232MM; COMPOSICAO: POLIPROPILENO; COR: TRANSPARENTE.</t>
  </si>
  <si>
    <t xml:space="preserve">PASTA CATALOGO; COR: PRETA; MATERIAL LAMINADO DE PVC; 100 ENVELOPES PLASTICOS, COM 4 COLCHETES; MEDIDAS APROXIMADAS: 240MM X 330MM.  </t>
  </si>
  <si>
    <r>
      <rPr>
        <sz val="8"/>
        <color rgb="FF000000"/>
        <rFont val="Arial"/>
      </rPr>
      <t xml:space="preserve">PASTA L ; MATERIAL: POLIPROPILENO ; COR: CRISTAL TRANSPARENTE ;  TAMANHO: OFICIO; LARGURA APROXIMADA: 220 MM; COMPRIMENTO APROXIMADA: 330 MM; UNIDADE DE FORNECIMENTO: </t>
    </r>
    <r>
      <rPr>
        <sz val="8"/>
        <color rgb="FF000000"/>
        <rFont val="Arial"/>
      </rPr>
      <t>PACOTE COM 10 UNIDADES</t>
    </r>
  </si>
  <si>
    <t>PASTA REGISTRADOR AZ; PAPELAO PLASTIFICADA; LOMBO ESTREITO; TAMANHO OFICIO; COM FERRAGEM DE ALAVANCA NIQUELADA; COM VISOR, INDICE ALFABETICO, SEM CANTOS VIVOS E/OU REBARBAS;</t>
  </si>
  <si>
    <t xml:space="preserve">PASTA REGISTRADOR AZ; PAPELAO PLASTIFICADA; LOMBO LARGO; TAMANHO OFICIO; COM FERRAGEM DE ALAVANCA NIQUELADA; COM VISOR, INDICE ALFABETICO, SEM CANTOS VIVOS E/OU REBARBAS; </t>
  </si>
  <si>
    <t xml:space="preserve">PASTA; MATERIAL: POLIPROPILENO; GRAMATURA/ESPESSURA: 0,25 MM; COR: CRISTAL TRANSPARENTE; LARGURA: 240 MM; COMPRIMENTO: 340 MM; ACESSORIOS: PRENDEDOR INTERNO GRAMPO TRILHO EM PLASTICO; VISOR; UNIDADE DE FORNECIMENTO: UNIDADE.                        </t>
  </si>
  <si>
    <t>PERCEVEJO ; MATERIAL: LATAO ; TRATAMENTO: LATONADO ; FORMATO DA CABECA: CHATA; DIAMETRO DA CABECA:ENTRE 8 E 10 MM ; COR: DOURADA ; PONTA FIXADORA: PONTA FIXADORA NO MINIMO COM 7MM DE COMPRIMENTO ; UNIDADE DE FORNECIMENTO: CAIXA 100 UN</t>
  </si>
  <si>
    <t>PERFURADOR DE PAPEL; 02 FUROS; MATERIAL: METAL; PERFURAR ATE 25 FLS, PRETO; COM RESERVATÓRIO E REGUA MEDIDORA.</t>
  </si>
  <si>
    <t>PILHA RECARREGAVEL TIPO AA - CAPACIDADE MÍNIMA DE 2500MA, CARTELA COM 2 UNIDADES</t>
  </si>
  <si>
    <t>CARTELA 2 UNIDADES</t>
  </si>
  <si>
    <r>
      <rPr>
        <sz val="8"/>
        <color rgb="FF000000"/>
        <rFont val="Arial"/>
      </rPr>
      <t xml:space="preserve">PILHA; TIPO ALCALINA PADRAO LR3 (IEC) COM 0% DE MERCURIIO E CADMIO E PROTECAO CONTRA VAZAMENTOS; NA VOLTAGEM DE 1,5V; NO TAMANHO AAA (PALITO); CONFORME RESOLUCAO DO CONAMA 401/2008; CERTIFICADO (ABNT NBR ISO 9000 OU ISO 9001) E (ABNT NBR ISO 14001 OU ISO 14001); </t>
    </r>
    <r>
      <rPr>
        <sz val="8"/>
        <color rgb="FF000000"/>
        <rFont val="Arial"/>
      </rPr>
      <t>CARTELA COM 4 UNIDADES</t>
    </r>
  </si>
  <si>
    <t>CARTELA 4 PILHAS</t>
  </si>
  <si>
    <r>
      <rPr>
        <sz val="8"/>
        <color rgb="FF000000"/>
        <rFont val="Arial"/>
      </rPr>
      <t xml:space="preserve">PILHA; TIPO ALCALINA PADRAO LR6 (IEC) COM 0% DE MERCURIO E CADMIO E PROTECAO CONTRA VAZAMENTOS; NA VOLTAGEM DE 1,5V; NO TAMANHO AA; CONFORME RESOLUCAO DO CONAMA 401/2008; CERTIFICADO (ABNT NBR ISO 9001 OU ISO9001) E (ABNT NBR ISO 14001 OU ISO 14001); </t>
    </r>
    <r>
      <rPr>
        <sz val="8"/>
        <color rgb="FF000000"/>
        <rFont val="Arial"/>
      </rPr>
      <t>CARTELA COM 4 UNIDADES</t>
    </r>
  </si>
  <si>
    <r>
      <rPr>
        <sz val="8"/>
        <color rgb="FF000000"/>
        <rFont val="Arial"/>
      </rPr>
      <t>POLIDOR DE METAIS FINOS: PRATARIA, METAIS DELICADOS E ACO INOX, ANTIMANCHAS; LIQUIDO;</t>
    </r>
    <r>
      <rPr>
        <sz val="8"/>
        <color rgb="FF000000"/>
        <rFont val="Arial"/>
      </rPr>
      <t xml:space="preserve"> EMBALAGEM 200ML</t>
    </r>
  </si>
  <si>
    <t>EMBALAGEM</t>
  </si>
  <si>
    <r>
      <rPr>
        <sz val="8"/>
        <color rgb="FF000000"/>
        <rFont val="Arial"/>
      </rPr>
      <t xml:space="preserve">PRENDEDOR DE PAPEL, 25MM, PRENDER NO MINIMO 80 FLS., PRETO, PINTURA EM ACO INOXIDAVEL, </t>
    </r>
    <r>
      <rPr>
        <sz val="8"/>
        <color rgb="FF000000"/>
        <rFont val="Arial"/>
      </rPr>
      <t>CAIXA COM 12 UNIDADES</t>
    </r>
  </si>
  <si>
    <r>
      <rPr>
        <sz val="8"/>
        <color rgb="FF000000"/>
        <rFont val="Arial"/>
      </rPr>
      <t xml:space="preserve">PRENDEDOR DE PAPEL, 51MM, PRENDER ATE 150 FLS., PRETO, PINTURA EM ACO INOXIDAVEL; </t>
    </r>
    <r>
      <rPr>
        <sz val="8"/>
        <color rgb="FF000000"/>
        <rFont val="Arial"/>
      </rPr>
      <t>CAIXA COM 12 UNIDADES</t>
    </r>
  </si>
  <si>
    <t>QUADRO BRANCO; MATERIAL: LAMINADO MELAMINICO; TAMANHO APROXIMADO 120X90 CM; MOLDURA EM ALUMINIO; SUPORTE PARA APAGADOR</t>
  </si>
  <si>
    <t>QUADRO BRANCO; MATERIAL: LAMINADO MELAMINICO; TAMANHO APROXIMADO 90X60 CM; MOLDURA EM ALUMINIO; SUPORTE PARA APAGADOR</t>
  </si>
  <si>
    <t>REGUA GRADUADA; COR: CRISTAL; MATERIAL: ACRILICA; POLIESTIRENO; GRADUACAO: MILIMETRO-CENTIMETRO; TAMANHO: 30 CM.</t>
  </si>
  <si>
    <t>RODO BORRACHA; MODELO REGUA: DUPLO; TAMANHO APROXIMADO REGUA: 40 CM; MATERIAL SUPORTE REGUA: PLASTICO; MATERIAL CABO: CABO MADEIRA; COMPRIMENTO APROXIMADO CABO : 1,2 M; UNIDADE DE FORNECIMENTO: UNIDADE</t>
  </si>
  <si>
    <t>RODO BORRACHA; MODELO REGUA: DUPLO; TAMANHO REGUA: 100 CM; MATERIAL SUPORTE REGUA: GALVANIZADO OU ALUMINIO; MATERIAL CABO: CABO MADEIRA; COMPRIMENTO APROXIMADAMENTE CABO: 1,2 M</t>
  </si>
  <si>
    <t>RODO BORRACHA; MODELO REGUA: DUPLO; TAMANHO REGUA: 60 CM; MATERIAL SUPORTE REGUA: GALVANIZADO OU ALUMINIO; MATERIAL CABO: CABO MADEIRA; COMPRIMENTO APROXIMADAMENTE CABO: 1,2 M</t>
  </si>
  <si>
    <t>RODO LIMPA VIDRO 2 EM 1 COMBINADO; MATERIAL DA REGUA: ALTA DURABILIDADE; REGUA LAVADOR: LA DE MICROFIBRA, MINIMO DE 27 CM ; REGUA SECADOR: GUIA DE METAL E LAMINA DE BORRACHA NATURAL, MINIMO DE 27 CM; CABO ALUMINIO COM COMPRIMENTO MINIMO DE 1,5 M</t>
  </si>
  <si>
    <t xml:space="preserve">SABAO DE COCO; APRESENTACAO: BARRA; COR: BRANCO; PESO: 200G POR UNIDADE; GLICERINADO; ACONDICIONAMENTO: PACOTE PLASTICO; SIMILAR A ATLAS; ROTULAGEM: CONTENDO IDENTIFICACAO, COMPOSICAO, NUMERO DE LOTE, DATA DE FABRICACAO, VALIDADE, PROCEDENCIA E REGISTRO NO MS/ANVISA OU NO INMETRO OU AINDA INFORMACAO DE ISENCAO DO REGISTRO NO ORGAO DE CONTROLE; UNIDADE DE FORNECIMENTO: UNIDADE </t>
  </si>
  <si>
    <t>SABAO EM PO, BIODEGRADAVEL CONCENTRADO, MICRO PEROLADO, COM AMACIANTE. COMPOSICAO: TENSOATIVO ANIONICO, SEQUESTRANTE, COADJUVANTE, ALCALINIZANTE, BRANQUEADOR OPTICO, PIGMENTO, PERFUME E TENSOATIVO BIODEGRADAVEL (ALQUIBENZENO SULFANATO DE SODIO). APRESENTADO EM EMBALAGEM PLASTICA DE 1KG.</t>
  </si>
  <si>
    <t>EMBALAGEM 1 KG</t>
  </si>
  <si>
    <t>SABAO EM PO, BIODEGRADAVEL CONCENTRADO, MICRO PEROLADO, COM AMACIANTE. COMPOSICAO: TENSOATIVO ANIONICO, SEQUESTRANTE, COADJUVANTE, ALCALINIZANTE, BRANQUEADOR ÓPTICO, PIGMENTO, PERFUME E TENSOATIVO BIODEGRADAVEL (ALQUIBENZENO SULFANATO DE SODIO). APRESENTADO EM EMBALAGEM PLASTICA DE 5KG.</t>
  </si>
  <si>
    <t>SABAO; APRESENTACAO: BARRA; FRAGRANCIA: NEUTRO; PESO: 200G POR UNIDADE; GLICERINADO; ACONDICIONAMENTO: PACOTE PLASTICO; ROTULAGEM: CONTENDO IDENTIFICAÇÃO, COMPOSICAO, NUMERO DE LOTE, DATA DE FABRICACAO, VALIDADE, PROCEDENCIA E REGISTRO NO MS/ANVISA OU NO INMETRO OU AINDA INFORMACAO DE ISENCAO DO REGISTRO NO ORGAO DE CONTROLE;  UNIDADE DE FORNECIMENTO: PACOTE 5 UNIDADES</t>
  </si>
  <si>
    <t>SABONETE LIQUIDO; FORMULA BALANCEADA PARA LIMPEZA DAS MAOS; FRAGRANCIA: ERVA DOCE; ROTULAGEM: ROTULO CONTENDO IDENTIFICACAO, COMPOSICAO, NUMERO DE LOTE, DATA DE FABRICACAO, VALIDADE, PROCENCIA E REGISTRO NO MS/ ANVISA OU NO INMETRO OU AINDA INFOMACAO DO REGISTRO NO ORGAO DE CONTROLE, SE FOR O CASO; COMPATIVEL PARA UTILIZACAO EM DISPENSERS; BOMBONA 5 LITROS.</t>
  </si>
  <si>
    <t>SACO DE LIXO; CAPACIDADE 100L; CAPACIDADE 20KG; FUNDO REFORCADO; COR PRETA; MATERIAL: POLIETILENO; PACOTE COM 100 UNIDADES</t>
  </si>
  <si>
    <t>SACO DE LIXO; CAPACIDADE: 40L; CAPACIDADE 5KG; FUNDO REFORCADO; COR PRETA; MATERIAL: POLIETILENO; PACOTE COM 100 UNIDADES</t>
  </si>
  <si>
    <t>SACO DE LIXO; CAPACIDADE: 60L; CAPACIDADE 12KG; FUNDO REFORCADO; COR PRETA; MATERIAL: POLIETILENO; PACOTE COM 100 UNIDADES</t>
  </si>
  <si>
    <t>SACO LIXO; MATERIAL: POLIETILENO; TIPO COSTURA: SIMPLES; CAPACIDADE: 20 L; COR: PRETO; TRANSPARENCIA: OPACO; ALTURA: 500 MM; LARGURA: 300 MM; ESPESSURA: 8 µM; NORMAS: ABNT NBR 9191; UNIDADE DE FORNECIMENTO: PACOTE 100 UNIDADES</t>
  </si>
  <si>
    <t>SAPONACEO CREMOSO; LIMPA SEM RISCAR; FRAGRANCIA VARIADAS; MULTIUSO 300 ML; 3 EM 1; PARA USO DIARIO; REGISTRO NA ANVISA/MS.</t>
  </si>
  <si>
    <t>TESOURA USO GERAL, CABO DE POLIPROPILENO, EM LAMINA EM ACO INOX, TAMANHO MINIMO DE 21,0CM</t>
  </si>
  <si>
    <t>VASSOURA; MODELO: GARI; MATERIAL CERDA: PIACAVA; NUMERO CARREIRA: 5 CARREIRAS; CABO: COM CABO; MATERIAL CABO: MADEIRA; REVESTIMENTO: SEM REVESTIMENTO; LARGURA BASE: DE 6 A 10 CM; COMPRIMENTO BASE: 40 CM; COMPRIMENTO APROXIMADAMENTE CABO: 1,40 M; COR: NATURAL.</t>
  </si>
  <si>
    <t>VASSOURA; MODELO: TRADICIONAL; MATERIAL CERDA: PIACAVA; NUMERO CARREIRA: 5 CARREIRAS; CABO: COM CABO; MATERIAL CABO: MADEIRA; REVESTIMENTO: SEM REVESTIMENTO; LARGURA BASE: 11 CM; COMPRIMENTO BASE: 15 CM; COMPRIMENTO CABO: 1,3 M; COR: NATURAL.</t>
  </si>
  <si>
    <t>VASSOURA; MODELO: TRADICIONAL; MATERIAL CERDA: PIACAVA; CAPA EM MATERIAL PLASTICO NAS CORES AZUL, VERMELHO OU VERDE; LARGURA APROXIMADA BASE: 30CM; ALTURA APROXIMADA DA CAPA PLASTICA: 05CM; ALTURA APROXIMADA DAS CERDAS DE PIACAVA: 16CM; CABO ROSQUEAVEL DE MADEIRA; REVESTIMENTO DO CABO: PLASTICO EM COR UNIFORME AZUL, VERMELHO OU VERDE; COMPRIMENTO APROXIMADO DO CABO: 1,25M; UNIDADE DE FORNECIMENTO: UNIDADE.</t>
  </si>
  <si>
    <t>XICARA COM PIRES E ALCA; MATERIAL PORCELANA; CAPACIDADE 200ML; COR BRANCA; LISA.</t>
  </si>
  <si>
    <t>XICARA COM PIRES E ALCA; MATERIAL PORCELANA; CAPACIDADE 75ML; COR BRANCA, LISA.</t>
  </si>
  <si>
    <t>FAMILIA</t>
  </si>
  <si>
    <t>ITEM</t>
  </si>
  <si>
    <t>PAINEL DE PREÇOS 
TCE MG</t>
  </si>
  <si>
    <t>SIGA</t>
  </si>
  <si>
    <t>SIGA + IPCA</t>
  </si>
  <si>
    <t>PESQUISA SITIOS ESPECIALIZADOS</t>
  </si>
  <si>
    <t>QUANTITATIVO APURADO SIGA</t>
  </si>
  <si>
    <t>PREÇO UNITÁRIO</t>
  </si>
  <si>
    <t>PREÇO TOTAL</t>
  </si>
  <si>
    <t>MÊS REFERÊNCIA</t>
  </si>
  <si>
    <t>Nº PROCESSO</t>
  </si>
  <si>
    <t>Observações</t>
  </si>
  <si>
    <t>KALUNGA</t>
  </si>
  <si>
    <t>ATACADO SÃO PAULO</t>
  </si>
  <si>
    <t>LEROY MERLIN</t>
  </si>
  <si>
    <t>CEPEL</t>
  </si>
  <si>
    <t>MINI PREÇO</t>
  </si>
  <si>
    <t>MAGALU</t>
  </si>
  <si>
    <t>AMERICANAS</t>
  </si>
  <si>
    <t>AMAZON</t>
  </si>
  <si>
    <t>CARREFOUR</t>
  </si>
  <si>
    <t>MAZU</t>
  </si>
  <si>
    <t>KABUN</t>
  </si>
  <si>
    <t>SEGLUZ</t>
  </si>
  <si>
    <t>VIEIRA CABOS</t>
  </si>
  <si>
    <t>CARMO SION MATERIAL DE 
CONSTRUÇÃO</t>
  </si>
  <si>
    <t>SUPRIFLEX</t>
  </si>
  <si>
    <t>LOJA SAFLIKI</t>
  </si>
  <si>
    <t>ARTLIMP BRASIL</t>
  </si>
  <si>
    <t>MIRÃO</t>
  </si>
  <si>
    <t>LARFAN</t>
  </si>
  <si>
    <t>PREVOESTE</t>
  </si>
  <si>
    <t>SMART CLEAN</t>
  </si>
  <si>
    <t>CASTRO NAVES</t>
  </si>
  <si>
    <t>LIMPSHOP</t>
  </si>
  <si>
    <t>E.DONA</t>
  </si>
  <si>
    <t>OBRA &amp;LAR</t>
  </si>
  <si>
    <t>ARMARINHO SÃO JOSE</t>
  </si>
  <si>
    <t>JB PAPELARIA</t>
  </si>
  <si>
    <t>CONEXÃO HOME</t>
  </si>
  <si>
    <t>GIMBA</t>
  </si>
  <si>
    <t>CASAS BAHIA</t>
  </si>
  <si>
    <t>EXTRA.COM</t>
  </si>
  <si>
    <t>PAPELEX</t>
  </si>
  <si>
    <t>SPACE BUY</t>
  </si>
  <si>
    <t>ka</t>
  </si>
  <si>
    <t>KONMAQ PEÇAS</t>
  </si>
  <si>
    <t>LOJAS TOBIAS</t>
  </si>
  <si>
    <t>ATACADO JANDAIA</t>
  </si>
  <si>
    <t>EFICAZ DISTRIBUIDORA</t>
  </si>
  <si>
    <t>CACIQUE HOME CENTER</t>
  </si>
  <si>
    <t>CASTELO FORTE</t>
  </si>
  <si>
    <t>GEP LIMPEZA</t>
  </si>
  <si>
    <t>CONESUL DISTRIBUIÇAO DE SUPRIMENTOS</t>
  </si>
  <si>
    <t>JALE DISTRIBUIDORA</t>
  </si>
  <si>
    <t>GENEROS ALIMENTICIOS</t>
  </si>
  <si>
    <t>ACUCAR</t>
  </si>
  <si>
    <t>R$ 15,00</t>
  </si>
  <si>
    <t>R$ 15,68</t>
  </si>
  <si>
    <t>2023-B711L</t>
  </si>
  <si>
    <t>Indisponível</t>
  </si>
  <si>
    <t xml:space="preserve">Indisponível </t>
  </si>
  <si>
    <t>-</t>
  </si>
  <si>
    <t>ADOCANTE</t>
  </si>
  <si>
    <t>R$ 3,30</t>
  </si>
  <si>
    <t>R$ 3,43</t>
  </si>
  <si>
    <t>2023-2X0NL</t>
  </si>
  <si>
    <t>MATERIAL DE LIMPEZA</t>
  </si>
  <si>
    <t>AGUA SANITÁRIA</t>
  </si>
  <si>
    <t>AGUA SANITARIA; A BASE DE HIPOCLORITO DE SODIO OU CALCIO; COM VALIDADE MINIMA DE 4 MESES, A PARTIR DA DATA DE FABRICACAO; ACAO: DESINFETANTE; TEOR DE CLORO ATIVO: 2,0% P/P A 2,5%P/P; BICO DIRECIONADOR, ELIMINA 99,99% GERMES; PRODUZIDO DE ACORDO COM AS NORMAS DA ANVISA/MS; UNIDADE DE MEDIDA: 1 LITRO</t>
  </si>
  <si>
    <t>2024-FLJT3</t>
  </si>
  <si>
    <t>ALCOOL</t>
  </si>
  <si>
    <t>MATERIAL DE INFORMÁTICA</t>
  </si>
  <si>
    <t>2023-1J9ZZ</t>
  </si>
  <si>
    <t>indisponivel</t>
  </si>
  <si>
    <t>ALICATE DE CRIMPAR</t>
  </si>
  <si>
    <t>ALICATE DE CRIMPAR COM CATRACA, CORTADOR E DECAPDOR UTILIZADOS NA CONEXAO EM CABOS COM OS PLUGS RJ11/RJ12/RJ45 ACV 245</t>
  </si>
  <si>
    <t>2024-V5J6G</t>
  </si>
  <si>
    <t xml:space="preserve">MATERIAL DE ESCRITÓRIO </t>
  </si>
  <si>
    <t>APAGADOR DE QUADRO</t>
  </si>
  <si>
    <t>2024-8M6KH</t>
  </si>
  <si>
    <t>APONTADOR</t>
  </si>
  <si>
    <t>2022-2L1FK</t>
  </si>
  <si>
    <t>BALDE LIMPEZA</t>
  </si>
  <si>
    <t>Pesquisa GECOR</t>
  </si>
  <si>
    <t>Não encontrado balde com capacidade de 15 litros. Usado preço cotado pela equipe GECOR de R$ 17,90.</t>
  </si>
  <si>
    <t>COPA COZINHA</t>
  </si>
  <si>
    <t>BANDEJA</t>
  </si>
  <si>
    <t>2023-087Z8</t>
  </si>
  <si>
    <t>BARBANTE</t>
  </si>
  <si>
    <t>Item com 400g não adquirido no SIGA. Usada a menor cotação</t>
  </si>
  <si>
    <t>BATERIA ALCALINA</t>
  </si>
  <si>
    <t>2024-QP5XB</t>
  </si>
  <si>
    <t>indisponível</t>
  </si>
  <si>
    <t>BATERIA DE LITIO</t>
  </si>
  <si>
    <t>2024-P53WB</t>
  </si>
  <si>
    <t>CONSULTA AOS ÓRGÃOS</t>
  </si>
  <si>
    <t>BLOCO ADESIVO</t>
  </si>
  <si>
    <t>R$ 5,37</t>
  </si>
  <si>
    <t>R$ 5,78</t>
  </si>
  <si>
    <t>2022-T10F7</t>
  </si>
  <si>
    <t>2024-V2SQ4</t>
  </si>
  <si>
    <t xml:space="preserve">Sugerida alteração do item 275909, retirando o tipo sanfonado (pois não tem aquisição com essa caracteristica) e alterando a medida para 76x102mm (por ser a dimensão adquirida nos ultimos meses) </t>
  </si>
  <si>
    <t>BORRACHA</t>
  </si>
  <si>
    <t>2024-LD8S1</t>
  </si>
  <si>
    <t>CABO DE REDE</t>
  </si>
  <si>
    <t>CABO DE REDE UTP CATEGORIA 6; CARACTERISTICAS; TIPO: CAT.6; APLICACAO: REDES; COR: AZUL; BITOLA: 23 AWG; TIPO DE CABO: 4 PARES TRANCADOS; REVESTIMENTO: PVC ISOLADO EM TERMOPLASTICO RETARDANTE A CHAMAS; METRAGEM: 305M; CONDUTOR: 100% COBRE; HOMOLOGADO ANATEL; MARCACAO DECRESCENTE NO CABO</t>
  </si>
  <si>
    <t>R$ 461,25</t>
  </si>
  <si>
    <t>2024-8VQRD</t>
  </si>
  <si>
    <t>CABO HDMI</t>
  </si>
  <si>
    <t>CABO HDMI 1.4, 1,8M, TIPO MACHOXMACHO, PRETO, COMPATIVEL COM RESOLUCOES: DE 480I, 480P, 720I, 720P, 1080I E 1080P</t>
  </si>
  <si>
    <t>Não encontramos a especificação exata nas compras. Usado preço cotado pela equipe GECOR de R$ 64,99.</t>
  </si>
  <si>
    <t>CABO HDMI 10M; PADRAO HDMI 2.0 OU SUPERIOR; TRANSMISSAO EM RESOLUCAO 4096 X 2160 PIXELS A 60 FPS; COMPRIMENTO DE 10M; CAPA EM PVC COM CONDUTORES E CONEXOES DE COBRE; SECÃO DE CABO DE 6MM2; TAXA DE TRANSFERENCIA DE 18 GB/S OU SUPERIOR</t>
  </si>
  <si>
    <t>R$ 59,47</t>
  </si>
  <si>
    <t>R$ 64,86</t>
  </si>
  <si>
    <t>2022-BV3WC</t>
  </si>
  <si>
    <t>CABO HDMI 2.0, 5M COMPATIBILIDADE VERSOES HDMI 2.0 / 1.4 / 1.3B E TODOS OS PADROES HDMI ANTERIORES, RESOLUCAO DE VIDEO 576I, 576B, 720I, 720P, 1080I, 1080P E 2160P - 4K @60HZ, COMPATIVEL COM TODOS OS FORMATOS ATUAIS DE 3D.</t>
  </si>
  <si>
    <t xml:space="preserve">Não encontramos a especificação exata nas compras. Usado preço cotado pela equipe GECOR de R$ 47,00. </t>
  </si>
  <si>
    <t>CABO HDMI; COMPRIMENTO: 20 METROS; POSSUIR: PLUG DE 19 PINOS M/M VERSAO 1.4V; CONECTORES DOURADOS 24K GOLD PLATED; CONDUTOR DE COBRE; DIAMETRO MINIMO DE 7,3MM; REVESTIMENTO EM PVC OU MALHA TRANCADA; FILTRO PARA ELIMINACAO DE RUIDO PARA AUDIO E VIDEO; SUPORTAR: TRANSMISSAO EM 3D, 4K, ETHERNET CHANNEL, 1080P FULL HD, AUDIO RETURN; GARANTIA MINIMA DE 12 (DOZE) MESES.</t>
  </si>
  <si>
    <t>R$ 98,50</t>
  </si>
  <si>
    <t>R$ 107,04</t>
  </si>
  <si>
    <t>2022-WKVRS</t>
  </si>
  <si>
    <t>CADERNO</t>
  </si>
  <si>
    <t xml:space="preserve">CADERNO ESCOLAR; MODELO: 1/4; FECHAMENTO: BROCHURA HORIZONTAL; CAPA: DURA; TAMANHO: ALTURA 140 MM, LARGURA 202 MM; ACABAMENTO DA CAPA: LISO ; DIVISAO DE MATERIAS: SEM DIVISOES DE MATERIAS ; MIOLO: FOLHA PAUTADA ; QUANTIDAD DE FOLHAS: MINIMO 80 FL ; NORMA: NBR 15733; UNIDADE DE FORNECIMENTO: PACOTE COM 5 UNIDADES. </t>
  </si>
  <si>
    <t>PACOTE 5 UNIDADES</t>
  </si>
  <si>
    <t>R$ 21,60</t>
  </si>
  <si>
    <t>R$ 23,56</t>
  </si>
  <si>
    <t>2022-7JM92</t>
  </si>
  <si>
    <t>NÃO ENCONTRADA DESCRIÇÃO ESPECÍFICA</t>
  </si>
  <si>
    <t xml:space="preserve">CADERNO ESPIRAL; GRANDE; COM CAPA RESISTENTE; 1 COR, LISO; COM 96 FOLHAS PAUTADAS; GRAMATURA DA FOLHA 56G/M2;  UNIDADE DE FORNECIMENTO: PACOTE COM 5 UNIDADES. </t>
  </si>
  <si>
    <t>CAFE</t>
  </si>
  <si>
    <t>R$ 13,98</t>
  </si>
  <si>
    <t>2024-13H73</t>
  </si>
  <si>
    <t>CAIXA DE ARQUIVO</t>
  </si>
  <si>
    <t>2024-B0K07</t>
  </si>
  <si>
    <t xml:space="preserve">Indisponivel </t>
  </si>
  <si>
    <t>2023-54CG7</t>
  </si>
  <si>
    <t>CALCULADORA</t>
  </si>
  <si>
    <t>2024-5151Z</t>
  </si>
  <si>
    <t>CANETA ESFEROGRAFICA</t>
  </si>
  <si>
    <t>2024-C2SHL</t>
  </si>
  <si>
    <t>CANETA MARCA TEXTO</t>
  </si>
  <si>
    <t>CARREGADOR DE PILHAS</t>
  </si>
  <si>
    <t>R$ 53,00</t>
  </si>
  <si>
    <t>2024-1BKPQ</t>
  </si>
  <si>
    <t>CERA PARA PISO</t>
  </si>
  <si>
    <t>CERA PARA PISO LIQUIDA,COR: INCOLOR; APLICACAO: INDICADA PARA TODOS OS TIPOS DE PISO; EMBALAGEM  5 LITROS.</t>
  </si>
  <si>
    <t>Não encontrado item para todos os pisos. Usado preço cotado pela equipe GECOR de R$ 25,80.</t>
  </si>
  <si>
    <t>CLIPE</t>
  </si>
  <si>
    <t>2022-Q4BDZ</t>
  </si>
  <si>
    <t>Substituir por caixa com 50 unidades. Não identificou-se compras com 25 unidades.</t>
  </si>
  <si>
    <t>2023-2KDX9</t>
  </si>
  <si>
    <t>2021-0S46G</t>
  </si>
  <si>
    <t>CLORO PARA LIMPEZA</t>
  </si>
  <si>
    <t>CLORO LIQUIDO, LIMPEZA PESADA, CLORO ATIVO, GALAO 5 LITROS</t>
  </si>
  <si>
    <t>R$ 8,97</t>
  </si>
  <si>
    <t>R$ 11,99</t>
  </si>
  <si>
    <t>COADOR DE CAFE</t>
  </si>
  <si>
    <t>R$ 6,88</t>
  </si>
  <si>
    <t>R$ 7,19</t>
  </si>
  <si>
    <t>2023-QS4FD</t>
  </si>
  <si>
    <t>TAMANHO NÃO ENCONTRADO</t>
  </si>
  <si>
    <t>COADOR PARA CAFETEIRA</t>
  </si>
  <si>
    <t>R$ 10,45</t>
  </si>
  <si>
    <t>R$ 10,81</t>
  </si>
  <si>
    <t>ITEM NÃO CONTRADO</t>
  </si>
  <si>
    <t>COLA BASTAO</t>
  </si>
  <si>
    <t>R$ 1,85</t>
  </si>
  <si>
    <t>COLA LIQUIDA</t>
  </si>
  <si>
    <t>CONECTOR</t>
  </si>
  <si>
    <t>CONECTOR RJ45 CAT6 MACHO, 8 VIAS, PACOTE COM 50 PLUGS</t>
  </si>
  <si>
    <r>
      <rPr>
        <sz val="8"/>
        <color rgb="FF000000"/>
        <rFont val="Arial"/>
      </rPr>
      <t>PACOTE</t>
    </r>
    <r>
      <rPr>
        <sz val="8"/>
        <color rgb="FF000000"/>
        <rFont val="Arial"/>
      </rPr>
      <t xml:space="preserve"> </t>
    </r>
  </si>
  <si>
    <t xml:space="preserve">Não encontrada aquisição com pacote de 50, apenas por unidade que em maio de 2024 foram adquiridas 200 unidades por R$ 1,32 cada. Usado preço cotado pela equipe GECOR de R$ 44,80. </t>
  </si>
  <si>
    <t>COPO DE VIDRO</t>
  </si>
  <si>
    <t>2024-95FB6</t>
  </si>
  <si>
    <t>COPO DESCARTAVEL</t>
  </si>
  <si>
    <t>COPO DESCARTAVEL; MATERIAL; POLIESTIRENO; ATOXICO; MATERIA PRIMA E PIGMENTOS VIRGENS; COR BRANCA OU TRANSPARENTE; RESISTENTE A ALTAS TEMPERATURAS; CAPACIDADE PARA 50 ML. ATENDIMENTO A A NORMA ABNT NBR 14.865 OU QUE VENHA A SUBSTITUIR; PACOTE 100 UNIDADES</t>
  </si>
  <si>
    <t>2024-L0C83</t>
  </si>
  <si>
    <t>COPO DESCARTAVEL; MATERIAL: POLIESTIRENO; ATOXICO; MATERIA PRIMA E PIGMENTOS VIRGENS; COR: BRANCA OU TRANSPARENTE; RESISTENTE A ALTAS TEMPERATURAS; CAPACIDADE PARA 200 ML. ATENDIMENTO A A NORMA ABNT NBR 14.865 OU QUE VENHA A SUBSTITUIR; PACOTE 100 UNIDADES</t>
  </si>
  <si>
    <t>2024-PX239</t>
  </si>
  <si>
    <t>Indisponívbel</t>
  </si>
  <si>
    <t>CORRETIVO FITA</t>
  </si>
  <si>
    <t>R$ 5,15</t>
  </si>
  <si>
    <t>R$ 5,58</t>
  </si>
  <si>
    <t>2022-DX0DT</t>
  </si>
  <si>
    <t>CORRETIVO LIQUIDO</t>
  </si>
  <si>
    <t>CREOLINA</t>
  </si>
  <si>
    <t>R$ 17,94</t>
  </si>
  <si>
    <t>R$ 18,75</t>
  </si>
  <si>
    <t>2023-58HSG</t>
  </si>
  <si>
    <t>item comprado em 750ml. Sugestão alterar medida.</t>
  </si>
  <si>
    <t>DESENTUPIDOR</t>
  </si>
  <si>
    <t>R$ 4,10</t>
  </si>
  <si>
    <t>R$ 4,48</t>
  </si>
  <si>
    <t>2022-GCHZP</t>
  </si>
  <si>
    <t>R$ 2,50</t>
  </si>
  <si>
    <t>R$ 2,73</t>
  </si>
  <si>
    <t>2022-909SH</t>
  </si>
  <si>
    <t>DESINFETANTE</t>
  </si>
  <si>
    <t>DESINFETANTE 500ML, DESINFETANTE DE USO GERAL DE ALTA QUALIDADE QUE DESINFETA, LIMPA E PERFUMA, ELIMINA 99,9% DAS BACTERIAS, GERMES E FUNGOS, FRAGRANCIA: FLORAL, LAVANDA, PINHO; EMBALAGEM 500 ML</t>
  </si>
  <si>
    <r>
      <rPr>
        <sz val="8"/>
        <color rgb="FF000000"/>
        <rFont val="Arial"/>
      </rPr>
      <t xml:space="preserve">
</t>
    </r>
    <r>
      <rPr>
        <sz val="8"/>
        <color rgb="FF000000"/>
        <rFont val="Arial"/>
      </rPr>
      <t>UNIDADE</t>
    </r>
  </si>
  <si>
    <t>R$ 2,39</t>
  </si>
  <si>
    <t>2024-VS3W8</t>
  </si>
  <si>
    <t>CONSULTA PÚBLICA</t>
  </si>
  <si>
    <t>DESINFETANTE 2L</t>
  </si>
  <si>
    <t>DESINFETANTE 2 LITROS, DESINFETANTE DE USO GERAL DE ALTA QUALIDADE QUE DESINFETA, LIMPA E PERFUMA, ELIMINA 99,9% DAS BACTERIAS, GERMES E FUNGOS, FRAGRANCIA: FLORAL, LAVANDA, PINHO; EMBALAGEM 2 L</t>
  </si>
  <si>
    <r>
      <rPr>
        <sz val="8"/>
        <color rgb="FF000000"/>
        <rFont val="Arial"/>
      </rPr>
      <t xml:space="preserve">
</t>
    </r>
    <r>
      <rPr>
        <sz val="8"/>
        <color rgb="FF000000"/>
        <rFont val="Arial"/>
      </rPr>
      <t>UNIDADE</t>
    </r>
  </si>
  <si>
    <t>R$ 4,25</t>
  </si>
  <si>
    <t>R$ 4,42</t>
  </si>
  <si>
    <t>2023-SRD0W</t>
  </si>
  <si>
    <t>DETERGENTE</t>
  </si>
  <si>
    <t>DETERGENTE LIQUIDO; CONTEUDO: NEUTRO 500 ML; TESTADO DERMATOLOGICAMENTE; PH 5,5 - 8.0; FRASCO 500 ML</t>
  </si>
  <si>
    <t>R$ 1,74</t>
  </si>
  <si>
    <t>2024-0SJHK</t>
  </si>
  <si>
    <t>DISCO POLIDOR</t>
  </si>
  <si>
    <t>R$ 12,39</t>
  </si>
  <si>
    <t>R$ 23,76</t>
  </si>
  <si>
    <t>item não localizado e pouco comprado. Seger comprou em 2012 e 2013. Item: DISCO POLIDOR; APLICACAO: PISO; MATERIAL: FIBRA SINTETICA NAO TECIDO; COR: AMARELO; DIAMETRO: 350 MM; ESPESSURA: 25,4 MM; MARCA: SIMILAR SCOTH-BRITE; UNIDADE DE FORNECIMENTO: UNIDADE. Processo: 60445254 - Preço Unit 12,39 e 55919880 - Preço unit 5,49</t>
  </si>
  <si>
    <t>item não localizado e pouco comprado. Seger comprou em 2012 e 2013. Item: DISCO POLIDOR; APLICACAO: PISO; MATERIAL: FIBRA SINTETICA NAO TECIDO; COR: AMARELO; DIAMETRO: 350 MM; ESPESSURA: 25,4 MM; MARCA: SIMILAR SCOTH-BRITE; UNIDADE DE FORNECIMENTO: UNIDADE. Processo: 60445254 - Preço Unit 12,39 e 55919880 - Preço unit 5,50</t>
  </si>
  <si>
    <t>DISPENSER</t>
  </si>
  <si>
    <t>R$ 28,89</t>
  </si>
  <si>
    <t>R$ 29,89</t>
  </si>
  <si>
    <t>2023-LTXCP</t>
  </si>
  <si>
    <t>DISPENSER PAPEL HIGIENICO; EM ACO CARBONO; MEDINDO APROXIMADAMENTE (27X27X13)CM=(AXLXP); SISTEMA DE ABERTURA LATERAL POR CADEADO E TRAVA FRONTAL ANTIVANDALISMO; FIXACAO NA PAREDE COM PARAFUSO E BUCHA; PINTURA EPOXI NA COR BRANCA; CAPACIDADE DE ROLO TIPO ROLAO DE ATE 400M; COM VISOR FRONTAL E SISTEMA DE FECHADURA ATRAVES DE CADEADO, ACOMPANHA 02 CHAVES MESTRAS EM ACO; FABRICADO CONFORME NORMAS NBR/ABNT VIGENTES, GARANTIA MINIMA DE 12 MESES</t>
  </si>
  <si>
    <t>R$ 21,89</t>
  </si>
  <si>
    <t>R$ 22,65</t>
  </si>
  <si>
    <t>material aço carbono não localizado. Utilizou-se a seguinte descrição: DISPENSER PARA PAPEL HIGIENICO; TIPO: ROLAO; COM CAPACIDADE PARA ROLO DE: 300 A 500 METROS; FABRICADO EM: POLIETILENO; DIMENSOES DE: 14 CM DE PROFUNDIDADE; 26 CM DE LARGURA E 31 CM DE ALTURA; COM SERR</t>
  </si>
  <si>
    <t>R$ 147,60</t>
  </si>
  <si>
    <t>R$ 153,49</t>
  </si>
  <si>
    <t>2023-RS3TJ</t>
  </si>
  <si>
    <t>item não localizado e pouco comprado. Seger comprou em 2012 e 2013. Item: DISCO POLIDOR; APLICACAO: PISO; MATERIAL: FIBRA SINTETICA NAO TECIDO; COR: AMARELO; DIAMETRO: 350 MM; ESPESSURA: 25,4 MM; MARCA: SIMILAR SCOTH-BRITE; UNIDADE DE FORNECIMENTO: UNIDADE. Processo: 60445254 - Preço Unit 12,39 e 55919880 - Preço unit 5,51</t>
  </si>
  <si>
    <t>ELASTICO</t>
  </si>
  <si>
    <t>ELASTICO DE BORRACHA (LATEX), ANELADO, Nº18, AMARELO, RESISTENTE. CONTENDO NOME DO FABRICANTE, DATA DE FABRICACAO E PRAZO DE VALIDADE;  PACOTE 100 GRAMAS</t>
  </si>
  <si>
    <t>Indiponível</t>
  </si>
  <si>
    <t>ENVELOPE</t>
  </si>
  <si>
    <t>pesquisa GECOR</t>
  </si>
  <si>
    <t>Envelope c om 10 unidades não encontrado na planilha de compras. Usado preço cotado pela equipe GECOR de R$ 7,65.</t>
  </si>
  <si>
    <t>Envelope c om 10 unidades não encontrado na planilha de compras. Usado preço cotado pela equipe GECOR de R$ 8,79.</t>
  </si>
  <si>
    <t>ESCOVA</t>
  </si>
  <si>
    <t>R$ 1,72</t>
  </si>
  <si>
    <t>R$ 1,80</t>
  </si>
  <si>
    <t>2023-0KC3S</t>
  </si>
  <si>
    <t>ESCOVA ENCERADEIRA</t>
  </si>
  <si>
    <t>ESCOVA DE NYLON PARA ENCERADEIRA PARA LAVAR , 410MM COM FLANGE</t>
  </si>
  <si>
    <t>item não localizado e pouco comprado. Seger comprou em 2012 e 2013. Item: DISCO POLIDOR; APLICACAO: PISO; MATERIAL: FIBRA SINTETICA NAO TECIDO; COR: AMARELO; DIAMETRO: 350 MM; ESPESSURA: 25,4 MM; MARCA: SIMILAR SCOTH-BRITE; UNIDADE DE FORNECIMENTO: UNIDADE. Processo: 60445254 - Preço Unit 12,39 e 55919880 - Preço unit 5,52</t>
  </si>
  <si>
    <t>ESCOVA DE NYLON PARA ENCERADEIRA PARA LAVAR , 510MM  COM FLANGE</t>
  </si>
  <si>
    <t>item nunca comprado</t>
  </si>
  <si>
    <t>ESCOVA VASO SANITARIO</t>
  </si>
  <si>
    <t>R$ 4,60</t>
  </si>
  <si>
    <t>R$ 5,45</t>
  </si>
  <si>
    <t>2021-HZZB4</t>
  </si>
  <si>
    <t>ESPANADOR DE PO</t>
  </si>
  <si>
    <t>R$ 7,99</t>
  </si>
  <si>
    <t>R$ 10,66</t>
  </si>
  <si>
    <t>ESPONJA</t>
  </si>
  <si>
    <t>R$ 0,64</t>
  </si>
  <si>
    <t>2024-BXMDJ</t>
  </si>
  <si>
    <t>ESPONJA LA DE ACO</t>
  </si>
  <si>
    <t>R$ 2,20</t>
  </si>
  <si>
    <t>R$ 2,30</t>
  </si>
  <si>
    <t>2023-MB5M0</t>
  </si>
  <si>
    <t>ESTABILIZADOR</t>
  </si>
  <si>
    <t>ESTABILIZADOR 1000VA, BIVOLT, PRETO, ENTRADA 127V, SAIDA MINIMA DE 115V, MINIMO DE 4 TOMADAS, GARANTIA 12 MESES</t>
  </si>
  <si>
    <t>2023-647JT</t>
  </si>
  <si>
    <t>ESTILETE</t>
  </si>
  <si>
    <t>Tipo profissional e afiação em dois angulos não encontrado. Usado preço cotado pela equipe GECOR de R$ 21,62. Descartado o preço de R$ 11,79 por ser considerado fora dos demais valores cotados.</t>
  </si>
  <si>
    <t>EXTRATOR</t>
  </si>
  <si>
    <t>Inoxidavel não encontrado. Sugestão de adequação da descrição do item XXX para: EXTRATOR DE GRAMPOS; MODELO: ESPATULA; MATERIAL: ACO CARBONO 1020; TRATAMENTO: NIQUELADO; COMPRIMENTO: 150 MM; UNIDADE DE FORNECIMENTO: UNIDADE.
Usado o preço do processo 2024-B0K07 de maio de 2024.</t>
  </si>
  <si>
    <t>FIBRA LIMPEZA</t>
  </si>
  <si>
    <t>R$ 8,00</t>
  </si>
  <si>
    <t>2024-C9ZN2</t>
  </si>
  <si>
    <t>FILTRO DE LINHA</t>
  </si>
  <si>
    <t>FILTRO DE LINHA; PROTECAO: FUSIVEL 10A; MINIMO 5 TOMADAS NO PADRAO NBR14136; INDICADOR: LIGA-DESLIGA COM INDICADOR LUMINOSO DE FUNCIONAMENTO; 127V/220V 10 AMPERES; CABO DE NO MÍMINO 3 METROS</t>
  </si>
  <si>
    <t>R$ 21,00</t>
  </si>
  <si>
    <t>R$ 21,94</t>
  </si>
  <si>
    <t>2023-V5QPT</t>
  </si>
  <si>
    <t>não foi localizada nenhuma compra para a descrição em questão. Utilizou-se uma descrição semelhante: "FILTRO DE LINHA; BIVOLT; COM 5 TOMADAS; PADRAO NBR; INDICADOR LUMINOSO DE FUNCIONAMENTO, LIGA DESLIGA; CABO DE 3 METROS; COR: PRETO; NT 5000; UNIDADE DE FORNECIMENTO: UNIDADE."</t>
  </si>
  <si>
    <t>FILTRO DE LINHA; PROTECAO: FUSIVEL 10A; MINIMO 5 TOMADAS NO PADRAO NBR14136; INDICADOR: LIGA-DESLIGA COM INDICADOR LUMINOSO DE FUNCIONAMENTO; 127V/220V 10 AMPERES; CABO DE NO MININO 1,5 METROS</t>
  </si>
  <si>
    <t>R$ 30,68</t>
  </si>
  <si>
    <t>R$ 33,36</t>
  </si>
  <si>
    <t>2022-4DHLF</t>
  </si>
  <si>
    <t xml:space="preserve">substituir por minimo 1,8 metros, mais utilizado. Codigo SIGA 86323
</t>
  </si>
  <si>
    <t>FITA</t>
  </si>
  <si>
    <t>R$ 8,14</t>
  </si>
  <si>
    <t>R$ 8,84</t>
  </si>
  <si>
    <t>2022-N6T90</t>
  </si>
  <si>
    <t>FITA ADESIVA</t>
  </si>
  <si>
    <t>2024-464WF</t>
  </si>
  <si>
    <t>2023-78KGV</t>
  </si>
  <si>
    <t xml:space="preserve"> 1.71</t>
  </si>
  <si>
    <t>FITA CREPE</t>
  </si>
  <si>
    <t>2024-9J593</t>
  </si>
  <si>
    <t>FITA ISOLANTE</t>
  </si>
  <si>
    <t>2023-BN6FS</t>
  </si>
  <si>
    <t>FLANELA</t>
  </si>
  <si>
    <t>R$ 2,19</t>
  </si>
  <si>
    <t>GARRAFA TERMICA</t>
  </si>
  <si>
    <t>2024-TZXGP</t>
  </si>
  <si>
    <t>2024-35RLB</t>
  </si>
  <si>
    <t>GRAFITE</t>
  </si>
  <si>
    <t>Ata de Registro de Preços vigente</t>
  </si>
  <si>
    <t>somente preço por tubo</t>
  </si>
  <si>
    <t>GRAMPEADOR</t>
  </si>
  <si>
    <t xml:space="preserve">Tamanho de 13 cm não encontrado na planilha de compras. Usado preço cotado pela equipe GECOR de R$ 21,90. </t>
  </si>
  <si>
    <t>GRAMPO</t>
  </si>
  <si>
    <t>GRAMPO TRILHO PLASTICO</t>
  </si>
  <si>
    <t>2023-B0VR2</t>
  </si>
  <si>
    <t>GUARDANAPO</t>
  </si>
  <si>
    <t>2024-JCC7S</t>
  </si>
  <si>
    <t>HEADSET</t>
  </si>
  <si>
    <t>HEADSET COM MICROFONE, COM FIO, CONEXAO USB: PLUG-AND-PLAY USB-A 2.0, BIAURICULAR, COM ARCO DE CABECA AJUSTAVEL E GIRATORIO, COM ALMOFADAS DE COURO SINTETICO, CONTROLES DE AUDIO INTEGRADOS, MICROFONE COM REDUCAO DE RUIDO BIDERECIONAL, IMPEDANCIA DE ENTRADA: 32 OHM, RESPOSTA DE FREQUENCIA (HEADSET): 20 HZ ¿ 20 KHZ, RESPOSTA DE FREQUENCIA (MICROFONE): 100 HZ ¿ 10 KHZ, COMPATIVEL COM WINDOWS 7 OU SUPERIOR E PLATAFORMAS DE CHAMADAS COMO MICROSOFT SKYPE FOR BUSINESS, ZOOM E GOOGLE MEET, COR: PRETA.</t>
  </si>
  <si>
    <t>R$ 87,08</t>
  </si>
  <si>
    <t>R$ 94,63</t>
  </si>
  <si>
    <t>2022-4LH9C</t>
  </si>
  <si>
    <t>JARRA</t>
  </si>
  <si>
    <t>Sugestao de alteração da descrição do item codigo 275972, retirada do material da tampa (inox).</t>
  </si>
  <si>
    <t>2022-S84HL</t>
  </si>
  <si>
    <t>KIT TECLADO E MOUSE</t>
  </si>
  <si>
    <t>KIT TECLADO E MOUSE SEM FIO, ALFANUMERICO, PADRAO ABNT II; RECEPTOR C/ CONEXAO USB TIPO A, 2.0 OU SUPERIOR, CONEXAO SEM FIO DE 2,4 GHZ POR MEIO DE UNICO DONGLE PARA O TECLADO E MOUSE; ALCANCE DE ATE 10M DE TRANSMISSAO; DEVE SER COMPATIVEL COM SISTEMAS OPERACIONAIS MICROSOFT WINDOWS 10, 11, MAC OS, LINUX; TECLAS DE MÍDIA PLAY/PAUSE, VOLUME +/-, MUDO E DE ATALHO DO SISTEMA WINDOWS; POSSUIR IDENTIFICACAO DAS TECLAS COM SERIGRAFIA A QUENTE, OU EQUIVALENTE, RESISTENTE AO APAGAMENTO POR USO PROLONGADO; RESISTENTE A DERRAMAMENTO DE LIQUIDO; BASE DO TECLADO COM REGULAGEM DE INCLINACAO; CERTIFICADO DE HOMOLOGACAO ANATEL; GARANTIA DO FABRICANTE DE NO MÍNIMO 12 MESES</t>
  </si>
  <si>
    <t>R$ 129,00</t>
  </si>
  <si>
    <t>2024-2XQ57</t>
  </si>
  <si>
    <t>LAPIS GRAFITE</t>
  </si>
  <si>
    <t>LAPISEIRA</t>
  </si>
  <si>
    <t>Indísponivel</t>
  </si>
  <si>
    <t>LIMPA VIDRO</t>
  </si>
  <si>
    <t>R$ 4,50</t>
  </si>
  <si>
    <t>R$ 4,70</t>
  </si>
  <si>
    <t>LIMPADOR</t>
  </si>
  <si>
    <t>R$ 2,48</t>
  </si>
  <si>
    <t>R$ 2,59</t>
  </si>
  <si>
    <t>LIVRO ATA</t>
  </si>
  <si>
    <t>LIVRO PROTOCOLO</t>
  </si>
  <si>
    <t>LIXEIRA</t>
  </si>
  <si>
    <t>R$ 14,81</t>
  </si>
  <si>
    <t>R$ 15,32</t>
  </si>
  <si>
    <t>R$ 24,25</t>
  </si>
  <si>
    <t>R$ 26,37</t>
  </si>
  <si>
    <t>2022-KV91L</t>
  </si>
  <si>
    <t>LUSTRA MOVEIS</t>
  </si>
  <si>
    <t>R$ 3,75</t>
  </si>
  <si>
    <t>R$ 5,05</t>
  </si>
  <si>
    <t>LUVA DESCARTAVEL</t>
  </si>
  <si>
    <t>LUVA DESCARTAVEL; MATERIAL: LATEX COM PO; MODELO: AMBIDESTRAS; NAO ESTERIL; SUPERFICIE LISA; TAMANHO: P, M, G, GG; CAIXA COM 100 UNIDADES</t>
  </si>
  <si>
    <t>2024-TZHMN</t>
  </si>
  <si>
    <t>MARCADOR PERMANENTE</t>
  </si>
  <si>
    <t xml:space="preserve">Nenhum marcador de 1.1mm foi comprado. Usado preço cotado pela equipe GECOR de R$ 5,74. </t>
  </si>
  <si>
    <t>MINI HD EXTERNO</t>
  </si>
  <si>
    <t>MINI HD EXTERNO 1 TB 2,5 POLEGADAS - TIPO PORTATIL; COM AS SEGUINTES CARACTERISTICAS MINIMAS: ESTE EQUIPAMENTO TEM POR FINALIDADE FORNECER MOBILIDADE A GRANDE QUANTIDADE DE DADOS E A FACILIDADE NA EXECUCAO DE BACKUPS; TIPO DE DISCO: DISCO DE 2,5 POLEGADAS; CAPACIDADE: 1 TB; FREQÜENCIA DE ROTACAO MINIMA DE: 5400 RPM; TIPO DE INTERFACE: USB COMPATIVEL COM INTERFACE 2.0 OU SUPERIOR; DIVERSOS: SISTEMA PLUG &amp; PLAY; DEVE INCLUIR CABO USB; NAO REQUER ADAPTADOR DE ENERGIA:  ENERGIZADO PELA INTERFACE USB; COMPATIBILIDADE COM MICROSOFT WINDOWS 2000, XP, SERVER 2003, SERVER 2008, VISTA, WINDOWS SEVEN E LINUX; GARANTIA: 12 (DOZE) MESES.</t>
  </si>
  <si>
    <t>R$ 223,28</t>
  </si>
  <si>
    <t>R$ 243,52</t>
  </si>
  <si>
    <t>2022-9S3SW</t>
  </si>
  <si>
    <t>MOUSE</t>
  </si>
  <si>
    <t>MOUSE OPTICO SEM FIO; DPI: MINIMO DE 1000; SENSOR: OPTICO; COMPATIBILIDADE: WINDOWS 7, 8, 10, 11 OU SUPERIOR; CONEXAO: SEM FIO; DEVENDO VIR ACOMPANHADO DO TRANSMISSOR USB A SER CONECTADO NO COMPUTADOR; AMBIDESTRO; GARANTIA: 12 MESES.</t>
  </si>
  <si>
    <t>R$ 38,00</t>
  </si>
  <si>
    <t>R$ 39,71</t>
  </si>
  <si>
    <t>MOUSE PAD</t>
  </si>
  <si>
    <t>MOUSE PAD ERGONOMICO REVESTIDO EM TECIDO; COR: PRETA; BASE EM BORRACHA ANTI-ESTATICA; APOIO EM GEL; COMPOSICAO: ELASTOMERO, TECIDO E GELATINA DE SILICONE; VALIDADE DO PRODUTO: INDETERMINADA.</t>
  </si>
  <si>
    <t>R$ 19,26</t>
  </si>
  <si>
    <t>R$ 21,01</t>
  </si>
  <si>
    <t>2022-TM1BQ</t>
  </si>
  <si>
    <t xml:space="preserve"> </t>
  </si>
  <si>
    <t>MOUSE USB</t>
  </si>
  <si>
    <t>MOUSE USB; RESOLUCAO MINIMA DE 1000 DPI; CONECTIVIDADE USB TIPO A, 2.0 OU SUPERIOR; DIMENSOES MINIMAS: ALTURA MINIMA: 250 MM; LARGURA MINIMA: 55MM; PROFUNDIDADE MÍNIMA: 1100 MM; DEVE SER COMPATIVEL COM SISTEMAS OPERACIONAIS MICROSOFT WINDOWS 7, 10, 11, MAC OS, LINUX; CABO DE NO MINIMO 1,5M; CONFORMACAO AMBIDESTRA, COM BOTAO ESQUERDO, DIREITO E CENTRAL PROPRIO PARA ROLAGEM (SCROLL); GARANTIA DO FABRICANTE DE NO MINIMO 12 MESES.</t>
  </si>
  <si>
    <t>2023-RM5R4</t>
  </si>
  <si>
    <t>MULTIMETRO</t>
  </si>
  <si>
    <t>MULTIMETRO DIGITAL; TIPO: PORTATIL; DISPLAY: DISPLAY DE CRISTAL LIQUIDO - LCD; DIGITOS MOSTRADOR: 3.1/2 DIGITOS; CLASSE EXATIDAO: 1,2% + 10 DIGITOS; ALIMENTACAO: 9 V; FAIXA TENSAO CC: 200M/2/20/200/1000 V; FAIXA TENSAO CA: 200M/2/20/200/750 V; FAIXA CORRENTE CC: 2M/20M/200M/20 A; FAIXA CORRENTE CA: 2M/20M/200M/20 A; FAIXA RESISTENCIA: 200/2K/20K/200K/2M/20M/2000M OHM; FAIXA CAPACITANCIA: 20N/200N/2µ/20µ/200µ F; FAIXA INDUTANCIA: 2M/20M/200M/2/20 H; FAIXA FREQUENCIA: 2K/20K/200K/2000K/10M HZ; FAIXA TEMPERATURA: -20~1000 ºC; TESTES: CONTINUIDADE, DIODO, TRANSISTOR HFE; DIMENSOES (A X L X P): 198 X 90 X 44 MM; COR: NATURAL; ACESSORIOS: ADAPTADOR HFE/TEMP/CAPACIT, BATERIA, HOLSTER PROTECAO, MANUAL INSTRUCAO, PAR PONTA PROVA, TERMOPAR K; UNIDADE DE FORNECIMENTO: UNIDADE</t>
  </si>
  <si>
    <t>R$ 43,83</t>
  </si>
  <si>
    <t>R$ 47,63</t>
  </si>
  <si>
    <t>2022-W1VSQ</t>
  </si>
  <si>
    <t>ODORIZADOR</t>
  </si>
  <si>
    <t>ODORIZADOR AMBIENTE; ASPECTO: AEROSOL; FRAGRANCIA: FLORAL, LAVANDA, JASMIN ; ACONDICIONAMENTO: FRASCO 360 ML; UNIDADE DE FORNECIMENTO: UNIDADE</t>
  </si>
  <si>
    <t>R$ 8,70</t>
  </si>
  <si>
    <t>R$ 9,17</t>
  </si>
  <si>
    <t>2022-XJQD5</t>
  </si>
  <si>
    <t>ORGANIZADOR DE CABOS</t>
  </si>
  <si>
    <t>#ERROR!</t>
  </si>
  <si>
    <t xml:space="preserve">Não encontramos a especificação exata nas compras. Usado preço cotado pela equipe GECOR de R$ 297,34. </t>
  </si>
  <si>
    <t>ORGANIZADOR DE MESA</t>
  </si>
  <si>
    <t>R$ 8,99</t>
  </si>
  <si>
    <t>R$ 9,30</t>
  </si>
  <si>
    <t>PA DE LIXO</t>
  </si>
  <si>
    <t>R$ 6,70</t>
  </si>
  <si>
    <t>R$ 7,00</t>
  </si>
  <si>
    <t>2022-CFBZS</t>
  </si>
  <si>
    <t>sugestão: alterar para no mínimo 80cm</t>
  </si>
  <si>
    <t>indísponível</t>
  </si>
  <si>
    <t>PANO DE CHAO</t>
  </si>
  <si>
    <t>R$ 5,52</t>
  </si>
  <si>
    <t>2024-LKHHQ</t>
  </si>
  <si>
    <t>sugestão: alterar tamanho para 45 x 85 cm</t>
  </si>
  <si>
    <t>PANO DE PRATO</t>
  </si>
  <si>
    <t>PAPEL A4</t>
  </si>
  <si>
    <t>2024-NKNWG</t>
  </si>
  <si>
    <t>PAPEL ADESIVO</t>
  </si>
  <si>
    <t>PAPEL AUTO ADESIVO; TRANSPARENTE; TIPO CONTACT;  MATERIAL: CLORETO DE POLIVINILA (PVC) ROLO; 80 MICRAS; 45CM X 2M</t>
  </si>
  <si>
    <t xml:space="preserve">Não encontramos a especificação exata nas compras. Usado preço cotado pela equipe GECOR de R$ 17,10. </t>
  </si>
  <si>
    <t>MATERIAL DE HIGIENE</t>
  </si>
  <si>
    <t>PAPEL HIGIENICO</t>
  </si>
  <si>
    <t>R$ 34,43</t>
  </si>
  <si>
    <t>R$ 36,02</t>
  </si>
  <si>
    <t>2023-XTLG1</t>
  </si>
  <si>
    <t>2023-99N36</t>
  </si>
  <si>
    <t>PAPEL TOALHA</t>
  </si>
  <si>
    <t>R$ 61,51</t>
  </si>
  <si>
    <t>2024-02V0D</t>
  </si>
  <si>
    <t>R$ 11,50</t>
  </si>
  <si>
    <t>R$ 2,66</t>
  </si>
  <si>
    <t>PAPEL VERGE</t>
  </si>
  <si>
    <t>R$ 10,00</t>
  </si>
  <si>
    <t>R$ 11,32</t>
  </si>
  <si>
    <t>2022-N6WNR</t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</si>
  <si>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</si>
  <si>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</si>
  <si>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t>PASTA</t>
  </si>
  <si>
    <t>GECOR - Validar se o fornecimento é em UNID ou pacote com 10 pastas - preço compativel com o pacote de 10 unid.</t>
  </si>
  <si>
    <t xml:space="preserve">Especificação SEM LOMBO não encontrada entre as compras. Usado preço cotado pela equipe GECOR de R$ 6,75. </t>
  </si>
  <si>
    <t>2023-CW599</t>
  </si>
  <si>
    <t>R$ 1,39</t>
  </si>
  <si>
    <t>R$ 1,50</t>
  </si>
  <si>
    <t>2022-QPLDF</t>
  </si>
  <si>
    <t>No histórico de compras, só foi encontrado uma compra de 2015 de pacote com 10. Entretanto, encontrou-se mais observações em UNIDADE e CAIXA. Dessa forma, sugere-se trocar pela UNIDADE</t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</si>
  <si>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</si>
  <si>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</si>
  <si>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</si>
  <si>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</si>
  <si>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</si>
  <si>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t>PASTA REGISTRADOR AZ; PAPELAO PLASTIFICADA; LOMBO ESTREITO; TAMANHO OFICIO; COM FERRAGEM DE ALAVANCA NIQUELADA; COM VISOR, INDICE ALFABETICO, SEM CANTOS VIVOS E/OU REBARBAS; PACOTE 4 UNIDADES</t>
  </si>
  <si>
    <t>PACOTE 4 UNIDADES</t>
  </si>
  <si>
    <t xml:space="preserve">Não encontramos a especificação exata nas compras. Usado preço cotado pela equipe GECOR de R$ 5,74. </t>
  </si>
  <si>
    <t>PASTA REGISTRADOR AZ; PAPELAO PLASTIFICADA; LOMBO LARGO; TAMANHO OFICIO; COM FERRAGEM DE ALAVANCA NIQUELADA; COM VISOR, INDICE ALFABETICO, SEM CANTOS VIVOS E/OU REBARBAS; PACOTE 4 UNIDADES</t>
  </si>
  <si>
    <t>PASTA L</t>
  </si>
  <si>
    <t>PASTA L ; MATERIAL: POLIPROPILENO ; COR: CRISTAL TRANSPARENTE ;  TAMANHO: OFICIO; LARGURA APROXIMADA: 220 MM; COMPRIMENTO APROXIMADA: 330 MM; UNIDADE DE FORNECIMENTO: PACOTE COM 10 UNIDADES</t>
  </si>
  <si>
    <t>R$ 6,84</t>
  </si>
  <si>
    <t>R$ 7,10</t>
  </si>
  <si>
    <t>2023-L0HMF</t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</si>
  <si>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</si>
  <si>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</si>
  <si>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</si>
  <si>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</si>
  <si>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</si>
  <si>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</si>
  <si>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t>PEN DRIVE</t>
  </si>
  <si>
    <t xml:space="preserve">DISPOSITIVO DE ARMAZENAMENTO; PEN DRIVE ORIGINAL DO FABRICANTE; 65,68 X 10,66 X 22,37MM, COM TAMPA PARA PROTECAO DO PLUG USB; 32GB, UNIDADE FLASH USB 2.0, ARGOLA RESISTENTE PARA CHAVEIROS, GARANTIA DE 12 MESES  </t>
  </si>
  <si>
    <t>2024-11219</t>
  </si>
  <si>
    <t>PENDRIVE USB; COMPATIVEL COM SISTEMAS OPERACIONAIS MICROSOFT WINDOWS 10, 11, MAC OS, LINUX; CONECTIVIDADE USB 3.0 TIPO A OU SUPERIOR E COMPATÍVEL COM USB TIPO A, 2.0; VELOCIDADE DE LEITURA DE NO MÍNIMO 100 MB/S E GRAVACAO DE NO MÍNIMO 15 MB/S; CAPACIDADE DE 64GB; GARANTIA DE 12 MESES.</t>
  </si>
  <si>
    <t>2024-J9466</t>
  </si>
  <si>
    <t>PERCEVEJO</t>
  </si>
  <si>
    <t>R$ 2,60</t>
  </si>
  <si>
    <t>R$ 2,78</t>
  </si>
  <si>
    <t>2022-GKMTN</t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</si>
  <si>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</si>
  <si>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</si>
  <si>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</si>
  <si>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t>PERFURADOR</t>
  </si>
  <si>
    <t>2023-DDBR0</t>
  </si>
  <si>
    <t>PILHA ALCALINA</t>
  </si>
  <si>
    <t>PILHA; TIPO ALCALINA PADRAO LR3 (IEC) COM 0% DE MERCURIIO E CADMIO E PROTECAO CONTRA VAZAMENTOS; NA VOLTAGEM DE 1,5V; NO TAMANHO AAA (PALITO); CONFORME RESOLUCAO DO CONAMA 401/2008; CERTIFICADO (ABNT NBR ISO 9000 OU ISO 9001) E (ABNT NBR ISO 14001 OU ISO 14001); CARTELA COM 4 UNIDADES</t>
  </si>
  <si>
    <t xml:space="preserve">Não encontramos pilha AAA em cartela de 4 unidades. Nesta unidade de fornecimento, achamos pilha AAA por R$ 4,36 a cartela em março de 2023. Usado preço cotado pela equipe GECOR de R$ 7,49. </t>
  </si>
  <si>
    <t>PILHA; TIPO ALCALINA PADRAO LR6 (IEC) COM 0% DE MERCURIO E CADMIO E PROTECAO CONTRA VAZAMENTOS; NA VOLTAGEM DE 1,5V; NO TAMANHO AA; CONFORME RESOLUCAO DO CONAMA 401/2008; CERTIFICADO (ABNT NBR ISO 9001 OU ISO9001) E (ABNT NBR ISO 14001 OU ISO 14001); CARTELA COM 4 UNIDADES</t>
  </si>
  <si>
    <t>2021-33B5B</t>
  </si>
  <si>
    <t>PILHA RECARREGAVEL</t>
  </si>
  <si>
    <t>R$ 9,28</t>
  </si>
  <si>
    <t>R$ 9,70</t>
  </si>
  <si>
    <t>2023-2844J</t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</si>
  <si>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</si>
  <si>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</si>
  <si>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t>PILHA RECARREGAVEL TIPO AAA - CAPACIDADE MÍNIMA DE 2500 MA, CARTELA COM 4 UNIDADES</t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</si>
  <si>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</si>
  <si>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</si>
  <si>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</si>
  <si>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r>
      <rPr>
        <sz val="8"/>
        <color rgb="FF000000"/>
        <rFont val="Arial"/>
      </rPr>
      <t>Indisponível</t>
    </r>
  </si>
  <si>
    <t>PINCEL ATOMICO</t>
  </si>
  <si>
    <t>POLIDOR DE METAIS</t>
  </si>
  <si>
    <t>POLIDOR DE METAIS FINOS: PRATARIA, METAIS DELICADOS E ACO INOX, ANTIMANCHAS; LIQUIDO; EMBALAGEM 200ML</t>
  </si>
  <si>
    <t>R$ 6,46</t>
  </si>
  <si>
    <t>R$ 12,34</t>
  </si>
  <si>
    <t>poucas compras encontradas, apenas seger 2012 e 2013</t>
  </si>
  <si>
    <t>PRENDEDOR DE PAPEL</t>
  </si>
  <si>
    <t>PRENDEDOR DE PAPEL, 25MM, PRENDER NO MINIMO 80 FLS., PRETO, PINTURA EM ACO INOXIDAVEL, CAIXA COM 12 UNIDADES</t>
  </si>
  <si>
    <t>2020-8V5SX</t>
  </si>
  <si>
    <t>PRENDEDOR DE PAPEL, 51MM, PRENDER ATE 150 FLS., PRETO, PINTURA EM ACO INOXIDAVEL; CAIXA COM 12 UNIDADES</t>
  </si>
  <si>
    <t>QUADRO BRANCO</t>
  </si>
  <si>
    <t>R$ 142,54</t>
  </si>
  <si>
    <t>R$ 83,19</t>
  </si>
  <si>
    <t>R$ 86,51</t>
  </si>
  <si>
    <t>2023-GJ52K</t>
  </si>
  <si>
    <t>REGUA</t>
  </si>
  <si>
    <t>2023-QTHS4</t>
  </si>
  <si>
    <t>RODO</t>
  </si>
  <si>
    <t>R$ 5,38</t>
  </si>
  <si>
    <t>R$ 6,61</t>
  </si>
  <si>
    <t>2020-DS92N</t>
  </si>
  <si>
    <t>2023-2XB6X</t>
  </si>
  <si>
    <t>não foi localizado para 60cm, apenas 55 e 40cm. 55cm apenas duas compras. Utilizei como referência o preço de  55cm</t>
  </si>
  <si>
    <t>RODO LIMPA VIDRO</t>
  </si>
  <si>
    <t>R$ 46,40</t>
  </si>
  <si>
    <t>R$ 59,96</t>
  </si>
  <si>
    <t>2020-7T4TX</t>
  </si>
  <si>
    <t>SABAO COCO</t>
  </si>
  <si>
    <t>R$ 1,65</t>
  </si>
  <si>
    <t>2024-1CLJZ</t>
  </si>
  <si>
    <t>SABAO EM BARRA</t>
  </si>
  <si>
    <t>R$ 7,60</t>
  </si>
  <si>
    <t>R$ 8,01</t>
  </si>
  <si>
    <t>SABAO EM PO</t>
  </si>
  <si>
    <t>R$ 13,00</t>
  </si>
  <si>
    <t>R$ 17,40</t>
  </si>
  <si>
    <t>SABÃO EM PO</t>
  </si>
  <si>
    <t>R$ 4,45</t>
  </si>
  <si>
    <t>R$ 4,65</t>
  </si>
  <si>
    <t>indsponível</t>
  </si>
  <si>
    <t>SABONETE LIQUIDO</t>
  </si>
  <si>
    <t>R$ 12,58</t>
  </si>
  <si>
    <t>SACO DE LIXO</t>
  </si>
  <si>
    <t>R$ 32,77</t>
  </si>
  <si>
    <t>R$ 11,97</t>
  </si>
  <si>
    <t>R$ 12,82</t>
  </si>
  <si>
    <t>2022-28LN7</t>
  </si>
  <si>
    <t>item não encontrado. O que foi encontrado foi SACO LIXO HOSPITALAR; TIPO: NAO-AUTOCLAVAVEL; MATERIAL: POLIETILENO ALTA DENSIDADE; COR: BRANCO LEITOSO; CAPACIDADE: 15 L; ESPESSURA: 6 MICRAS; PERSONALIZACAO: INFECTANTE (SIMBOLOGIA DE RISCO-SUBSTANC. Entretanto, a unidade de medida é "UNIDADE". Sugestão, substituir por : SACO LIXO; MATERIAL: POLIETILENO; TIPO COSTURA: SIMPLES; CAPACIDADE: 20 L; COR: PRETO; TRANSPARENCIA: OPACO; ALTURA: 500 MM; LARGURA: 300 MM; ESPESSURA: 8 µM; NORMAS: ABNT NBR 9191; UNIDADE DE FORNECI pois o item é comprado em maior volume</t>
  </si>
  <si>
    <t>R$ 21,49</t>
  </si>
  <si>
    <t>NÃO ENCONTRADO TAMANHO COM A QTD DE 100</t>
  </si>
  <si>
    <t>R$ 14,39</t>
  </si>
  <si>
    <t>SAPONACEO</t>
  </si>
  <si>
    <t>R$ 3,67</t>
  </si>
  <si>
    <t>SSD</t>
  </si>
  <si>
    <t>SSD; TAMANHO: 2,5"; CAPACIDADE: 480 GB; INTERFACE: SATA REV. 3.0 (6GB/S) COMPATIVEL COM A VERSAO ANTERIOR SATA REV. 2.0 (3GB/S); DESEMPENHO: LEITURA: TAXA MINIMA DE 535MB/S E GRAVACAO: TAXA MINIMA DE 445MB/S; GARANTIA DE 12 MESES.</t>
  </si>
  <si>
    <t xml:space="preserve">Não encontramos a especificação exata nas compras. Usado preço cotado pela equipe GECOR de R$ 335,50. </t>
  </si>
  <si>
    <t>SWITCH</t>
  </si>
  <si>
    <t>SWITCH; REDE LOCAL; TIPO NAO GERENCIAVEL; FONTE DE ENERGIA EXTERNA SAIDA 5VDC/0.6A; COM 8 PORTAS 10/100/1000MBPS RJ-45; IEEE 802.3I 802.3U 802.3AB 802.3X INTERFACE 8X 10/100/1000MBPS AUTONEGOCIACAO/AUTO MDI/MDIX; LEDS DE SINALIZACAO PARA ATIVIDADE DO LINK, ESCALONA SP E WRR INDIVIDUAL P/PORTA GVRP; RECON E ATRIB AUTO VOICE VLAN; GARANTIA MINIMA DE 12 MESES.; ACOMPANHADO DE MANUAIS DE OPERACAO, INSTALACAO E CONFIGURACAO EM PORTUGUES/INGLES</t>
  </si>
  <si>
    <t>2023-2V52W</t>
  </si>
  <si>
    <t>ALTA VARIAÇÃO DE PREÇOS</t>
  </si>
  <si>
    <t>TECLADO</t>
  </si>
  <si>
    <t>TECLADO PARA MICROCOMPUTADOR; MULTIMIDIA SLIM, NA COR PRETA; TECLAS DE FUNCAO NA POSICAO HORIZONTAL; DISPOSICAO DAS TECLAS PADRAO ABNT 2 COM 104 TECLAS (16 TECLAS DE ATALHO); COM CONECTOR USB; COM GARANTIA DE 12 MESES; NORMA ABNT2</t>
  </si>
  <si>
    <t>2024-C9RVL</t>
  </si>
  <si>
    <t>TELEFONE</t>
  </si>
  <si>
    <t>TELEFONE COM FIO; MATERIAL PLASTICO RESISTENTE; COR: PRETA; 2 TIPOS DE TOQUE; 3 NIVEIS DE VOLUME; FUNÇÕES: FLASH, REDISCAR E MUDO; ACESSORIOS: 1 CABO DE LINHA E 1 CABO ESPIRALADO.</t>
  </si>
  <si>
    <t>2024-CX39W</t>
  </si>
  <si>
    <t>TELEFONE SEM FIO; MATERIAL: PLASTICO RESISTENTE; COR: PRETA; MINIMO 2 TIPOS DE TOQUE; 3 NIVEIS DE VOLUME; FUNCOES: FLASH, REDISCAR E MUDO; DIGITAL; COM IDENTIFICADOR DE CHAMADA; TIPO DE PILHA AA; ACESSORIOS: PILHA, BASE DE CARREGAMENTO, 1CABO DE LINHA TELEFONICA, 1 APAPTADOR DE TENSAO 110/220V.</t>
  </si>
  <si>
    <t>2023-DL5HC</t>
  </si>
  <si>
    <t>TESOURA</t>
  </si>
  <si>
    <t>TESTADOR DE CABOS DE REDE</t>
  </si>
  <si>
    <t>TESTADOR DE CABO DE REDE; PARA TESTE DE CONEXAO TROCADA, CURTO CIRCUITO E CIRCUITO ABERTO; PADRAO DOS CABOS UTP CAT5, CAT5E, CAT6, RJ45; COMPATIVEL COM AS VELOCIDADES 100 BASE-T; PADRAO ETHERNET; TESTES EFETUADOS DE CONEXAO TROCADA, CURTO ABERTO E CRUZADO; MANUAL TECNICO; GARANTIA MINIMA DE 12 MESES; VERIFICACOES; INTERFACE RJ45 E RJ11</t>
  </si>
  <si>
    <t xml:space="preserve">Preços variados e descrição dos itens não permitem uma identificação exata do tipo de cabo que foi comprado. Usado preço cotado pela equipe GECOR de R$ 39,90. </t>
  </si>
  <si>
    <t>TOMADA</t>
  </si>
  <si>
    <t>TOMADA PLUG AC (FEMEA) 10A 2P+T</t>
  </si>
  <si>
    <t>R$ 2,95</t>
  </si>
  <si>
    <t>R$ 3,16</t>
  </si>
  <si>
    <t>2023-V77R4</t>
  </si>
  <si>
    <t>TOMADA PLUG AC (MACHO) 10A 2P+T</t>
  </si>
  <si>
    <t>R$ 3,70</t>
  </si>
  <si>
    <t>R$ 3,81</t>
  </si>
  <si>
    <t>2022-SBJ09</t>
  </si>
  <si>
    <t>VASSOURA GARI</t>
  </si>
  <si>
    <t>R$ 18,80</t>
  </si>
  <si>
    <t>R$ 20,56</t>
  </si>
  <si>
    <t>VASSOURA PIACAVA</t>
  </si>
  <si>
    <t>R$ 12,26</t>
  </si>
  <si>
    <t>R$ 13,13</t>
  </si>
  <si>
    <t>R$ 9,25</t>
  </si>
  <si>
    <t>R$ 9,64</t>
  </si>
  <si>
    <t>XICARA</t>
  </si>
  <si>
    <t>2022-JQ1WD</t>
  </si>
  <si>
    <t xml:space="preserve">NOME DO ÓRGÃO: </t>
  </si>
  <si>
    <t>ENDEREÇO:</t>
  </si>
  <si>
    <t>TELEFONE:</t>
  </si>
  <si>
    <t>RESPONSÁVEL PELAS INFORMAÇÕES: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</si>
</sst>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[$R$ -416]#,##0.00"/>
    <numFmt numFmtId="165" formatCode="_-&quot;R$&quot;\ * #,##0.00_-;\-&quot;R$&quot;\ * #,##0.00_-;_-&quot;R$&quot;\ * &quot;-&quot;??_-;_-@"/>
    <numFmt numFmtId="166" formatCode="dd/mm&quot;/&quot;yyyy"/>
    <numFmt numFmtId="167" formatCode="mmm/d"/>
  </numFmts>
  <fonts count="23" x14ac:knownFonts="1">
    <font>
      <sz val="10"/>
      <color rgb="FF000000"/>
      <name val="Arial"/>
      <scheme val="minor"/>
    </font>
    <font>
      <b/>
      <sz val="8"/>
      <color rgb="FF000000"/>
      <name val="Arial"/>
    </font>
    <font>
      <sz val="10"/>
      <color rgb="FF000000"/>
      <name val="Arial"/>
    </font>
    <font>
      <b/>
      <sz val="11"/>
      <color theme="1"/>
      <name val="Arial"/>
    </font>
    <font>
      <sz val="10"/>
      <name val="Arial"/>
    </font>
    <font>
      <b/>
      <sz val="17"/>
      <color theme="1"/>
      <name val="Arial"/>
    </font>
    <font>
      <b/>
      <sz val="8"/>
      <color theme="1"/>
      <name val="Arial"/>
    </font>
    <font>
      <sz val="10"/>
      <color theme="1"/>
      <name val="Arial"/>
      <scheme val="minor"/>
    </font>
    <font>
      <sz val="8"/>
      <color theme="1"/>
      <name val="Arial"/>
    </font>
    <font>
      <sz val="8"/>
      <color rgb="FF000000"/>
      <name val="Arial"/>
    </font>
    <font>
      <sz val="10"/>
      <color rgb="FFFF0000"/>
      <name val="Arial"/>
    </font>
    <font>
      <sz val="8"/>
      <color rgb="FFFF0000"/>
      <name val="Arial"/>
    </font>
    <font>
      <sz val="8"/>
      <color rgb="FF9900FF"/>
      <name val="Arial"/>
    </font>
    <font>
      <sz val="8"/>
      <color rgb="FF0000FF"/>
      <name val="Arial"/>
    </font>
    <font>
      <b/>
      <sz val="8"/>
      <color rgb="FFFF0000"/>
      <name val="Arial"/>
    </font>
    <font>
      <b/>
      <sz val="10"/>
      <color rgb="FF000000"/>
      <name val="Arial"/>
    </font>
    <font>
      <b/>
      <u/>
      <sz val="8"/>
      <color rgb="FF000000"/>
      <name val="Arial"/>
    </font>
    <font>
      <i/>
      <sz val="8"/>
      <color rgb="FF000000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8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rgb="FFECEBEB"/>
        <bgColor rgb="FFECEBEB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F4B084"/>
        <bgColor rgb="FFF4B084"/>
      </patternFill>
    </fill>
    <fill>
      <patternFill patternType="solid">
        <fgColor rgb="FFF1F1F1"/>
        <bgColor rgb="FFF1F1F1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theme="4" tint="0.79998168889431442"/>
        <bgColor theme="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64" fontId="3" fillId="2" borderId="1" xfId="0" applyNumberFormat="1" applyFont="1" applyFill="1" applyBorder="1"/>
    <xf numFmtId="0" fontId="2" fillId="2" borderId="4" xfId="0" applyFont="1" applyFill="1" applyBorder="1"/>
    <xf numFmtId="164" fontId="1" fillId="3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 wrapText="1"/>
    </xf>
    <xf numFmtId="0" fontId="7" fillId="3" borderId="0" xfId="0" applyFont="1" applyFill="1"/>
    <xf numFmtId="0" fontId="9" fillId="2" borderId="7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vertical="center" wrapText="1"/>
    </xf>
    <xf numFmtId="3" fontId="9" fillId="0" borderId="6" xfId="0" applyNumberFormat="1" applyFont="1" applyBorder="1" applyAlignment="1">
      <alignment horizontal="center" vertical="center" wrapText="1"/>
    </xf>
    <xf numFmtId="8" fontId="8" fillId="5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left" vertical="center" wrapText="1"/>
    </xf>
    <xf numFmtId="164" fontId="9" fillId="3" borderId="5" xfId="0" applyNumberFormat="1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8" fontId="2" fillId="0" borderId="0" xfId="0" applyNumberFormat="1" applyFo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164" fontId="9" fillId="0" borderId="0" xfId="0" applyNumberFormat="1" applyFont="1" applyAlignment="1">
      <alignment vertical="center" wrapText="1"/>
    </xf>
    <xf numFmtId="164" fontId="9" fillId="0" borderId="6" xfId="0" applyNumberFormat="1" applyFont="1" applyBorder="1" applyAlignment="1">
      <alignment vertical="center" wrapText="1"/>
    </xf>
    <xf numFmtId="164" fontId="13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vertical="center" wrapText="1"/>
    </xf>
    <xf numFmtId="164" fontId="11" fillId="0" borderId="5" xfId="0" applyNumberFormat="1" applyFont="1" applyBorder="1" applyAlignment="1">
      <alignment horizontal="left" vertical="center" wrapText="1"/>
    </xf>
    <xf numFmtId="164" fontId="9" fillId="0" borderId="11" xfId="0" applyNumberFormat="1" applyFont="1" applyBorder="1" applyAlignment="1">
      <alignment vertical="center" wrapText="1"/>
    </xf>
    <xf numFmtId="164" fontId="11" fillId="0" borderId="5" xfId="0" applyNumberFormat="1" applyFont="1" applyBorder="1" applyAlignment="1">
      <alignment vertical="center" wrapText="1"/>
    </xf>
    <xf numFmtId="0" fontId="8" fillId="0" borderId="0" xfId="0" applyFont="1"/>
    <xf numFmtId="0" fontId="8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9" fillId="6" borderId="5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164" fontId="9" fillId="7" borderId="5" xfId="0" applyNumberFormat="1" applyFont="1" applyFill="1" applyBorder="1" applyAlignment="1">
      <alignment vertical="center" wrapText="1"/>
    </xf>
    <xf numFmtId="3" fontId="9" fillId="7" borderId="5" xfId="0" applyNumberFormat="1" applyFont="1" applyFill="1" applyBorder="1" applyAlignment="1">
      <alignment horizontal="center" vertical="center" wrapText="1"/>
    </xf>
    <xf numFmtId="164" fontId="9" fillId="7" borderId="5" xfId="0" applyNumberFormat="1" applyFont="1" applyFill="1" applyBorder="1" applyAlignment="1">
      <alignment horizontal="center" vertical="center"/>
    </xf>
    <xf numFmtId="3" fontId="2" fillId="7" borderId="5" xfId="0" applyNumberFormat="1" applyFont="1" applyFill="1" applyBorder="1" applyAlignment="1">
      <alignment horizontal="center" vertical="center"/>
    </xf>
    <xf numFmtId="164" fontId="15" fillId="7" borderId="16" xfId="0" applyNumberFormat="1" applyFont="1" applyFill="1" applyBorder="1" applyAlignment="1">
      <alignment horizontal="center" vertical="center"/>
    </xf>
    <xf numFmtId="166" fontId="9" fillId="0" borderId="1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164" fontId="9" fillId="10" borderId="5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4" fontId="9" fillId="10" borderId="7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left" vertical="center" wrapText="1"/>
    </xf>
    <xf numFmtId="164" fontId="9" fillId="8" borderId="5" xfId="0" applyNumberFormat="1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164" fontId="15" fillId="8" borderId="1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11" borderId="7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left" vertic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/>
    <xf numFmtId="164" fontId="9" fillId="3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164" fontId="9" fillId="10" borderId="18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vertical="center"/>
    </xf>
    <xf numFmtId="164" fontId="9" fillId="7" borderId="5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/>
    </xf>
    <xf numFmtId="164" fontId="9" fillId="8" borderId="5" xfId="0" applyNumberFormat="1" applyFont="1" applyFill="1" applyBorder="1" applyAlignment="1">
      <alignment vertical="center" wrapText="1"/>
    </xf>
    <xf numFmtId="3" fontId="9" fillId="8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64" fontId="9" fillId="10" borderId="5" xfId="0" applyNumberFormat="1" applyFont="1" applyFill="1" applyBorder="1" applyAlignment="1">
      <alignment vertical="center" wrapText="1"/>
    </xf>
    <xf numFmtId="0" fontId="9" fillId="0" borderId="5" xfId="0" applyFont="1" applyBorder="1"/>
    <xf numFmtId="164" fontId="9" fillId="3" borderId="7" xfId="0" applyNumberFormat="1" applyFont="1" applyFill="1" applyBorder="1" applyAlignment="1">
      <alignment vertical="center" wrapText="1"/>
    </xf>
    <xf numFmtId="0" fontId="9" fillId="9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0" fontId="9" fillId="9" borderId="5" xfId="0" applyFont="1" applyFill="1" applyBorder="1" applyAlignment="1">
      <alignment horizontal="center" vertical="center" wrapText="1"/>
    </xf>
    <xf numFmtId="164" fontId="9" fillId="9" borderId="5" xfId="0" applyNumberFormat="1" applyFont="1" applyFill="1" applyBorder="1" applyAlignment="1">
      <alignment vertical="center" wrapText="1"/>
    </xf>
    <xf numFmtId="164" fontId="9" fillId="9" borderId="5" xfId="0" applyNumberFormat="1" applyFont="1" applyFill="1" applyBorder="1" applyAlignment="1">
      <alignment horizontal="center" vertical="center"/>
    </xf>
    <xf numFmtId="3" fontId="2" fillId="9" borderId="5" xfId="0" applyNumberFormat="1" applyFont="1" applyFill="1" applyBorder="1" applyAlignment="1">
      <alignment horizontal="center" vertical="center"/>
    </xf>
    <xf numFmtId="164" fontId="15" fillId="9" borderId="16" xfId="0" applyNumberFormat="1" applyFont="1" applyFill="1" applyBorder="1" applyAlignment="1">
      <alignment horizontal="center" vertical="center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11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vertical="center" wrapText="1"/>
    </xf>
    <xf numFmtId="164" fontId="9" fillId="12" borderId="5" xfId="0" applyNumberFormat="1" applyFont="1" applyFill="1" applyBorder="1" applyAlignment="1">
      <alignment horizontal="center" vertical="center" wrapText="1"/>
    </xf>
    <xf numFmtId="166" fontId="9" fillId="13" borderId="15" xfId="0" applyNumberFormat="1" applyFont="1" applyFill="1" applyBorder="1" applyAlignment="1">
      <alignment horizontal="center" vertical="center"/>
    </xf>
    <xf numFmtId="167" fontId="9" fillId="13" borderId="5" xfId="0" applyNumberFormat="1" applyFont="1" applyFill="1" applyBorder="1" applyAlignment="1">
      <alignment horizontal="center" vertical="center"/>
    </xf>
    <xf numFmtId="0" fontId="9" fillId="13" borderId="1" xfId="0" applyFont="1" applyFill="1" applyBorder="1"/>
    <xf numFmtId="164" fontId="9" fillId="1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" fillId="0" borderId="5" xfId="0" applyNumberFormat="1" applyFont="1" applyBorder="1" applyAlignment="1">
      <alignment vertical="center" wrapText="1"/>
    </xf>
    <xf numFmtId="3" fontId="9" fillId="9" borderId="5" xfId="0" applyNumberFormat="1" applyFont="1" applyFill="1" applyBorder="1" applyAlignment="1">
      <alignment horizontal="center" vertical="center" wrapText="1"/>
    </xf>
    <xf numFmtId="164" fontId="9" fillId="10" borderId="5" xfId="0" applyNumberFormat="1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vertical="center" wrapText="1"/>
    </xf>
    <xf numFmtId="0" fontId="9" fillId="13" borderId="5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8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" fillId="8" borderId="5" xfId="0" applyFont="1" applyFill="1" applyBorder="1" applyAlignment="1">
      <alignment horizontal="center" vertical="center"/>
    </xf>
    <xf numFmtId="164" fontId="17" fillId="10" borderId="5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9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4" fontId="9" fillId="10" borderId="1" xfId="0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7" borderId="5" xfId="0" applyNumberFormat="1" applyFont="1" applyFill="1" applyBorder="1" applyAlignment="1">
      <alignment horizontal="center" vertical="center" wrapText="1"/>
    </xf>
    <xf numFmtId="164" fontId="9" fillId="8" borderId="5" xfId="0" applyNumberFormat="1" applyFont="1" applyFill="1" applyBorder="1" applyAlignment="1">
      <alignment horizontal="left" vertical="center" wrapText="1"/>
    </xf>
    <xf numFmtId="164" fontId="9" fillId="14" borderId="5" xfId="0" applyNumberFormat="1" applyFont="1" applyFill="1" applyBorder="1" applyAlignment="1">
      <alignment horizontal="left" vertical="center" wrapText="1"/>
    </xf>
    <xf numFmtId="164" fontId="9" fillId="9" borderId="5" xfId="0" applyNumberFormat="1" applyFont="1" applyFill="1" applyBorder="1" applyAlignment="1">
      <alignment horizontal="left" vertical="center" wrapText="1"/>
    </xf>
    <xf numFmtId="164" fontId="9" fillId="15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164" fontId="9" fillId="16" borderId="5" xfId="0" applyNumberFormat="1" applyFont="1" applyFill="1" applyBorder="1" applyAlignment="1">
      <alignment horizontal="center" vertical="center" wrapText="1"/>
    </xf>
    <xf numFmtId="164" fontId="9" fillId="11" borderId="5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/>
    </xf>
    <xf numFmtId="0" fontId="4" fillId="0" borderId="3" xfId="0" applyFont="1" applyBorder="1"/>
    <xf numFmtId="164" fontId="5" fillId="2" borderId="2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0" fontId="4" fillId="0" borderId="4" xfId="0" applyFont="1" applyBorder="1"/>
    <xf numFmtId="164" fontId="19" fillId="4" borderId="5" xfId="0" applyNumberFormat="1" applyFont="1" applyFill="1" applyBorder="1" applyAlignment="1">
      <alignment horizontal="center" vertical="center"/>
    </xf>
    <xf numFmtId="3" fontId="20" fillId="4" borderId="5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4" fontId="8" fillId="3" borderId="5" xfId="0" applyNumberFormat="1" applyFont="1" applyFill="1" applyBorder="1" applyAlignment="1">
      <alignment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2" fillId="0" borderId="0" xfId="0" applyFont="1"/>
    <xf numFmtId="0" fontId="18" fillId="2" borderId="4" xfId="0" applyFont="1" applyFill="1" applyBorder="1"/>
    <xf numFmtId="164" fontId="20" fillId="17" borderId="19" xfId="0" applyNumberFormat="1" applyFont="1" applyFill="1" applyBorder="1" applyAlignment="1">
      <alignment horizontal="left" vertical="center"/>
    </xf>
    <xf numFmtId="164" fontId="20" fillId="17" borderId="19" xfId="0" applyNumberFormat="1" applyFont="1" applyFill="1" applyBorder="1" applyAlignment="1">
      <alignment vertical="center"/>
    </xf>
    <xf numFmtId="164" fontId="20" fillId="17" borderId="20" xfId="0" applyNumberFormat="1" applyFont="1" applyFill="1" applyBorder="1" applyAlignment="1">
      <alignment vertical="center"/>
    </xf>
    <xf numFmtId="164" fontId="20" fillId="17" borderId="21" xfId="0" applyNumberFormat="1" applyFont="1" applyFill="1" applyBorder="1" applyAlignment="1">
      <alignment vertical="center"/>
    </xf>
    <xf numFmtId="164" fontId="20" fillId="17" borderId="2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0</xdr:rowOff>
    </xdr:from>
    <xdr:ext cx="676275" cy="6858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extr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75"/>
  <sheetViews>
    <sheetView showGridLines="0" tabSelected="1" topLeftCell="A4" workbookViewId="0">
      <selection activeCell="F8" sqref="F8"/>
    </sheetView>
  </sheetViews>
  <sheetFormatPr defaultColWidth="12.5703125" defaultRowHeight="15" customHeight="1" x14ac:dyDescent="0.2"/>
  <cols>
    <col min="1" max="1" width="3.5703125" customWidth="1"/>
    <col min="2" max="2" width="99.7109375" customWidth="1"/>
    <col min="3" max="3" width="12.42578125" customWidth="1"/>
    <col min="4" max="4" width="16.42578125" customWidth="1"/>
    <col min="5" max="5" width="8.5703125" customWidth="1"/>
    <col min="6" max="6" width="16" customWidth="1"/>
    <col min="7" max="20" width="8.5703125" customWidth="1"/>
  </cols>
  <sheetData>
    <row r="1" spans="1:20" ht="12.75" x14ac:dyDescent="0.2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15" customHeight="1" x14ac:dyDescent="0.25">
      <c r="A2" s="1"/>
      <c r="B2" s="193" t="s">
        <v>0</v>
      </c>
      <c r="C2" s="19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ht="15" customHeight="1" x14ac:dyDescent="0.25">
      <c r="A3" s="1"/>
      <c r="B3" s="193" t="s">
        <v>1</v>
      </c>
      <c r="C3" s="19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ht="15" customHeight="1" x14ac:dyDescent="0.25">
      <c r="A4" s="1"/>
      <c r="B4" s="3"/>
      <c r="C4" s="1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0" ht="21.75" x14ac:dyDescent="0.3">
      <c r="A5" s="195" t="s">
        <v>2</v>
      </c>
      <c r="B5" s="194"/>
      <c r="C5" s="194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0" ht="15" customHeight="1" x14ac:dyDescent="0.3">
      <c r="A6" s="196"/>
      <c r="B6" s="197"/>
      <c r="C6" s="197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0" s="205" customFormat="1" ht="21.75" customHeight="1" x14ac:dyDescent="0.2">
      <c r="A7" s="207" t="s">
        <v>745</v>
      </c>
      <c r="B7" s="207"/>
      <c r="C7" s="207"/>
      <c r="D7" s="207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</row>
    <row r="8" spans="1:20" s="205" customFormat="1" ht="21.75" customHeight="1" x14ac:dyDescent="0.2">
      <c r="A8" s="207" t="s">
        <v>746</v>
      </c>
      <c r="B8" s="207"/>
      <c r="C8" s="207"/>
      <c r="D8" s="207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</row>
    <row r="9" spans="1:20" s="205" customFormat="1" ht="21.75" customHeight="1" x14ac:dyDescent="0.2">
      <c r="A9" s="208" t="s">
        <v>748</v>
      </c>
      <c r="B9" s="209"/>
      <c r="C9" s="210"/>
      <c r="D9" s="211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</row>
    <row r="10" spans="1:20" s="205" customFormat="1" ht="21.75" customHeight="1" x14ac:dyDescent="0.2">
      <c r="A10" s="207" t="s">
        <v>747</v>
      </c>
      <c r="B10" s="207"/>
      <c r="C10" s="207"/>
      <c r="D10" s="207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1:20" ht="12.75" x14ac:dyDescent="0.2">
      <c r="A11" s="5"/>
      <c r="B11" s="5"/>
      <c r="C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200" customFormat="1" ht="22.5" x14ac:dyDescent="0.2">
      <c r="A12" s="198" t="s">
        <v>4</v>
      </c>
      <c r="B12" s="198" t="s">
        <v>5</v>
      </c>
      <c r="C12" s="199" t="s">
        <v>6</v>
      </c>
      <c r="D12" s="199" t="s">
        <v>3</v>
      </c>
    </row>
    <row r="13" spans="1:20" s="201" customFormat="1" ht="45" x14ac:dyDescent="0.2">
      <c r="A13" s="8">
        <v>1</v>
      </c>
      <c r="B13" s="9" t="s">
        <v>7</v>
      </c>
      <c r="C13" s="10" t="s">
        <v>8</v>
      </c>
      <c r="D13" s="11"/>
    </row>
    <row r="14" spans="1:20" s="201" customFormat="1" ht="22.5" x14ac:dyDescent="0.2">
      <c r="A14" s="12">
        <v>2</v>
      </c>
      <c r="B14" s="13" t="s">
        <v>9</v>
      </c>
      <c r="C14" s="14" t="s">
        <v>8</v>
      </c>
      <c r="D14" s="11"/>
    </row>
    <row r="15" spans="1:20" s="201" customFormat="1" ht="33.75" x14ac:dyDescent="0.2">
      <c r="A15" s="12">
        <v>3</v>
      </c>
      <c r="B15" s="15" t="s">
        <v>10</v>
      </c>
      <c r="C15" s="16" t="s">
        <v>11</v>
      </c>
      <c r="D15" s="11"/>
    </row>
    <row r="16" spans="1:20" s="201" customFormat="1" ht="22.5" x14ac:dyDescent="0.2">
      <c r="A16" s="12">
        <v>4</v>
      </c>
      <c r="B16" s="15" t="s">
        <v>12</v>
      </c>
      <c r="C16" s="16" t="s">
        <v>11</v>
      </c>
      <c r="D16" s="11"/>
    </row>
    <row r="17" spans="1:4" s="201" customFormat="1" ht="22.5" x14ac:dyDescent="0.2">
      <c r="A17" s="12">
        <v>5</v>
      </c>
      <c r="B17" s="15" t="s">
        <v>13</v>
      </c>
      <c r="C17" s="16" t="s">
        <v>8</v>
      </c>
      <c r="D17" s="11"/>
    </row>
    <row r="18" spans="1:4" s="201" customFormat="1" ht="12.75" x14ac:dyDescent="0.2">
      <c r="A18" s="8">
        <v>6</v>
      </c>
      <c r="B18" s="15" t="s">
        <v>14</v>
      </c>
      <c r="C18" s="16" t="s">
        <v>8</v>
      </c>
      <c r="D18" s="11"/>
    </row>
    <row r="19" spans="1:4" s="201" customFormat="1" ht="12.75" x14ac:dyDescent="0.2">
      <c r="A19" s="8">
        <v>7</v>
      </c>
      <c r="B19" s="15" t="s">
        <v>15</v>
      </c>
      <c r="C19" s="16" t="s">
        <v>8</v>
      </c>
      <c r="D19" s="11"/>
    </row>
    <row r="20" spans="1:4" s="201" customFormat="1" ht="22.5" x14ac:dyDescent="0.2">
      <c r="A20" s="12">
        <v>8</v>
      </c>
      <c r="B20" s="15" t="s">
        <v>16</v>
      </c>
      <c r="C20" s="16" t="s">
        <v>8</v>
      </c>
      <c r="D20" s="11"/>
    </row>
    <row r="21" spans="1:4" s="201" customFormat="1" ht="22.5" x14ac:dyDescent="0.2">
      <c r="A21" s="12">
        <v>9</v>
      </c>
      <c r="B21" s="15" t="s">
        <v>17</v>
      </c>
      <c r="C21" s="16" t="s">
        <v>8</v>
      </c>
      <c r="D21" s="11"/>
    </row>
    <row r="22" spans="1:4" s="201" customFormat="1" ht="12.75" x14ac:dyDescent="0.2">
      <c r="A22" s="12">
        <v>10</v>
      </c>
      <c r="B22" s="15" t="s">
        <v>18</v>
      </c>
      <c r="C22" s="16" t="s">
        <v>8</v>
      </c>
      <c r="D22" s="11"/>
    </row>
    <row r="23" spans="1:4" s="201" customFormat="1" ht="12.75" x14ac:dyDescent="0.2">
      <c r="A23" s="12">
        <v>11</v>
      </c>
      <c r="B23" s="15" t="s">
        <v>19</v>
      </c>
      <c r="C23" s="16" t="s">
        <v>20</v>
      </c>
      <c r="D23" s="11"/>
    </row>
    <row r="24" spans="1:4" s="201" customFormat="1" ht="12.75" x14ac:dyDescent="0.2">
      <c r="A24" s="8">
        <v>12</v>
      </c>
      <c r="B24" s="15" t="s">
        <v>21</v>
      </c>
      <c r="C24" s="16" t="s">
        <v>8</v>
      </c>
      <c r="D24" s="11"/>
    </row>
    <row r="25" spans="1:4" s="201" customFormat="1" ht="22.5" x14ac:dyDescent="0.2">
      <c r="A25" s="8">
        <v>13</v>
      </c>
      <c r="B25" s="17" t="s">
        <v>22</v>
      </c>
      <c r="C25" s="14" t="s">
        <v>23</v>
      </c>
      <c r="D25" s="11"/>
    </row>
    <row r="26" spans="1:4" s="201" customFormat="1" ht="22.5" x14ac:dyDescent="0.2">
      <c r="A26" s="12">
        <v>14</v>
      </c>
      <c r="B26" s="15" t="s">
        <v>24</v>
      </c>
      <c r="C26" s="16" t="s">
        <v>25</v>
      </c>
      <c r="D26" s="11"/>
    </row>
    <row r="27" spans="1:4" s="201" customFormat="1" ht="12.75" x14ac:dyDescent="0.2">
      <c r="A27" s="12">
        <v>15</v>
      </c>
      <c r="B27" s="15" t="s">
        <v>26</v>
      </c>
      <c r="C27" s="16" t="s">
        <v>8</v>
      </c>
      <c r="D27" s="11"/>
    </row>
    <row r="28" spans="1:4" s="201" customFormat="1" ht="33.75" x14ac:dyDescent="0.2">
      <c r="A28" s="12">
        <v>16</v>
      </c>
      <c r="B28" s="18" t="s">
        <v>27</v>
      </c>
      <c r="C28" s="14" t="s">
        <v>8</v>
      </c>
      <c r="D28" s="11"/>
    </row>
    <row r="29" spans="1:4" s="201" customFormat="1" ht="12.75" x14ac:dyDescent="0.2">
      <c r="A29" s="12">
        <v>17</v>
      </c>
      <c r="B29" s="19" t="s">
        <v>28</v>
      </c>
      <c r="C29" s="14" t="s">
        <v>8</v>
      </c>
      <c r="D29" s="11"/>
    </row>
    <row r="30" spans="1:4" s="201" customFormat="1" ht="78.75" x14ac:dyDescent="0.2">
      <c r="A30" s="8">
        <v>18</v>
      </c>
      <c r="B30" s="20" t="s">
        <v>29</v>
      </c>
      <c r="C30" s="16" t="s">
        <v>30</v>
      </c>
      <c r="D30" s="11"/>
    </row>
    <row r="31" spans="1:4" s="201" customFormat="1" ht="22.5" x14ac:dyDescent="0.2">
      <c r="A31" s="8">
        <v>19</v>
      </c>
      <c r="B31" s="15" t="s">
        <v>31</v>
      </c>
      <c r="C31" s="16" t="s">
        <v>8</v>
      </c>
      <c r="D31" s="11"/>
    </row>
    <row r="32" spans="1:4" s="201" customFormat="1" ht="22.5" x14ac:dyDescent="0.2">
      <c r="A32" s="12">
        <v>20</v>
      </c>
      <c r="B32" s="15" t="s">
        <v>32</v>
      </c>
      <c r="C32" s="16" t="s">
        <v>8</v>
      </c>
      <c r="D32" s="11"/>
    </row>
    <row r="33" spans="1:4" s="201" customFormat="1" ht="33.75" x14ac:dyDescent="0.2">
      <c r="A33" s="12">
        <v>21</v>
      </c>
      <c r="B33" s="15" t="s">
        <v>33</v>
      </c>
      <c r="C33" s="16" t="s">
        <v>8</v>
      </c>
      <c r="D33" s="11"/>
    </row>
    <row r="34" spans="1:4" s="201" customFormat="1" ht="22.5" x14ac:dyDescent="0.2">
      <c r="A34" s="12">
        <v>22</v>
      </c>
      <c r="B34" s="15" t="s">
        <v>34</v>
      </c>
      <c r="C34" s="16" t="s">
        <v>8</v>
      </c>
      <c r="D34" s="11"/>
    </row>
    <row r="35" spans="1:4" s="201" customFormat="1" ht="22.5" x14ac:dyDescent="0.2">
      <c r="A35" s="12">
        <v>23</v>
      </c>
      <c r="B35" s="15" t="s">
        <v>35</v>
      </c>
      <c r="C35" s="16" t="s">
        <v>8</v>
      </c>
      <c r="D35" s="11"/>
    </row>
    <row r="36" spans="1:4" s="201" customFormat="1" ht="12.75" x14ac:dyDescent="0.2">
      <c r="A36" s="8">
        <v>24</v>
      </c>
      <c r="B36" s="13" t="s">
        <v>36</v>
      </c>
      <c r="C36" s="14" t="s">
        <v>8</v>
      </c>
      <c r="D36" s="11"/>
    </row>
    <row r="37" spans="1:4" s="201" customFormat="1" ht="22.5" x14ac:dyDescent="0.2">
      <c r="A37" s="8">
        <v>25</v>
      </c>
      <c r="B37" s="15" t="s">
        <v>37</v>
      </c>
      <c r="C37" s="16" t="s">
        <v>38</v>
      </c>
      <c r="D37" s="11"/>
    </row>
    <row r="38" spans="1:4" s="201" customFormat="1" ht="12.75" x14ac:dyDescent="0.2">
      <c r="A38" s="12">
        <v>26</v>
      </c>
      <c r="B38" s="13" t="s">
        <v>39</v>
      </c>
      <c r="C38" s="14" t="s">
        <v>40</v>
      </c>
      <c r="D38" s="11"/>
    </row>
    <row r="39" spans="1:4" s="201" customFormat="1" ht="22.5" x14ac:dyDescent="0.2">
      <c r="A39" s="12">
        <v>27</v>
      </c>
      <c r="B39" s="15" t="s">
        <v>41</v>
      </c>
      <c r="C39" s="16" t="s">
        <v>42</v>
      </c>
      <c r="D39" s="11"/>
    </row>
    <row r="40" spans="1:4" s="201" customFormat="1" ht="22.5" x14ac:dyDescent="0.2">
      <c r="A40" s="12">
        <v>28</v>
      </c>
      <c r="B40" s="15" t="s">
        <v>43</v>
      </c>
      <c r="C40" s="16" t="s">
        <v>44</v>
      </c>
      <c r="D40" s="11"/>
    </row>
    <row r="41" spans="1:4" s="201" customFormat="1" ht="22.5" x14ac:dyDescent="0.2">
      <c r="A41" s="12">
        <v>29</v>
      </c>
      <c r="B41" s="15" t="s">
        <v>45</v>
      </c>
      <c r="C41" s="16" t="s">
        <v>46</v>
      </c>
      <c r="D41" s="11"/>
    </row>
    <row r="42" spans="1:4" s="201" customFormat="1" ht="56.25" x14ac:dyDescent="0.2">
      <c r="A42" s="8">
        <v>30</v>
      </c>
      <c r="B42" s="13" t="s">
        <v>47</v>
      </c>
      <c r="C42" s="14" t="s">
        <v>8</v>
      </c>
      <c r="D42" s="11"/>
    </row>
    <row r="43" spans="1:4" s="201" customFormat="1" ht="33.75" x14ac:dyDescent="0.2">
      <c r="A43" s="8">
        <v>31</v>
      </c>
      <c r="B43" s="13" t="s">
        <v>48</v>
      </c>
      <c r="C43" s="14" t="s">
        <v>8</v>
      </c>
      <c r="D43" s="11"/>
    </row>
    <row r="44" spans="1:4" s="201" customFormat="1" ht="22.5" x14ac:dyDescent="0.2">
      <c r="A44" s="12">
        <v>32</v>
      </c>
      <c r="B44" s="13" t="s">
        <v>49</v>
      </c>
      <c r="C44" s="14" t="s">
        <v>8</v>
      </c>
      <c r="D44" s="11"/>
    </row>
    <row r="45" spans="1:4" s="201" customFormat="1" ht="22.5" x14ac:dyDescent="0.2">
      <c r="A45" s="12">
        <v>33</v>
      </c>
      <c r="B45" s="15" t="s">
        <v>50</v>
      </c>
      <c r="C45" s="16" t="s">
        <v>51</v>
      </c>
      <c r="D45" s="11"/>
    </row>
    <row r="46" spans="1:4" s="201" customFormat="1" ht="22.5" x14ac:dyDescent="0.2">
      <c r="A46" s="12">
        <v>34</v>
      </c>
      <c r="B46" s="15" t="s">
        <v>52</v>
      </c>
      <c r="C46" s="16" t="s">
        <v>53</v>
      </c>
      <c r="D46" s="11"/>
    </row>
    <row r="47" spans="1:4" s="201" customFormat="1" ht="33.75" x14ac:dyDescent="0.2">
      <c r="A47" s="12">
        <v>35</v>
      </c>
      <c r="B47" s="15" t="s">
        <v>54</v>
      </c>
      <c r="C47" s="16" t="s">
        <v>55</v>
      </c>
      <c r="D47" s="11"/>
    </row>
    <row r="48" spans="1:4" s="201" customFormat="1" ht="33.75" x14ac:dyDescent="0.2">
      <c r="A48" s="8">
        <v>36</v>
      </c>
      <c r="B48" s="15" t="s">
        <v>56</v>
      </c>
      <c r="C48" s="16" t="s">
        <v>55</v>
      </c>
      <c r="D48" s="11"/>
    </row>
    <row r="49" spans="1:4" s="201" customFormat="1" ht="12.75" x14ac:dyDescent="0.2">
      <c r="A49" s="8">
        <v>37</v>
      </c>
      <c r="B49" s="15" t="s">
        <v>57</v>
      </c>
      <c r="C49" s="114" t="s">
        <v>58</v>
      </c>
      <c r="D49" s="11"/>
    </row>
    <row r="50" spans="1:4" s="201" customFormat="1" ht="12.75" x14ac:dyDescent="0.2">
      <c r="A50" s="12">
        <v>38</v>
      </c>
      <c r="B50" s="13" t="s">
        <v>59</v>
      </c>
      <c r="C50" s="14" t="s">
        <v>8</v>
      </c>
      <c r="D50" s="11"/>
    </row>
    <row r="51" spans="1:4" s="201" customFormat="1" ht="12.75" x14ac:dyDescent="0.2">
      <c r="A51" s="12">
        <v>39</v>
      </c>
      <c r="B51" s="15" t="s">
        <v>60</v>
      </c>
      <c r="C51" s="16" t="s">
        <v>61</v>
      </c>
      <c r="D51" s="11"/>
    </row>
    <row r="52" spans="1:4" s="201" customFormat="1" ht="12.75" x14ac:dyDescent="0.2">
      <c r="A52" s="12">
        <v>40</v>
      </c>
      <c r="B52" s="15" t="s">
        <v>62</v>
      </c>
      <c r="C52" s="16" t="s">
        <v>8</v>
      </c>
      <c r="D52" s="11"/>
    </row>
    <row r="53" spans="1:4" s="201" customFormat="1" ht="33.75" x14ac:dyDescent="0.2">
      <c r="A53" s="12">
        <v>41</v>
      </c>
      <c r="B53" s="15" t="s">
        <v>63</v>
      </c>
      <c r="C53" s="16" t="s">
        <v>8</v>
      </c>
      <c r="D53" s="11"/>
    </row>
    <row r="54" spans="1:4" s="201" customFormat="1" ht="22.5" x14ac:dyDescent="0.2">
      <c r="A54" s="8">
        <v>42</v>
      </c>
      <c r="B54" s="17" t="s">
        <v>64</v>
      </c>
      <c r="C54" s="14" t="s">
        <v>65</v>
      </c>
      <c r="D54" s="11"/>
    </row>
    <row r="55" spans="1:4" s="201" customFormat="1" ht="22.5" x14ac:dyDescent="0.2">
      <c r="A55" s="8">
        <v>43</v>
      </c>
      <c r="B55" s="15" t="s">
        <v>66</v>
      </c>
      <c r="C55" s="16" t="s">
        <v>67</v>
      </c>
      <c r="D55" s="11"/>
    </row>
    <row r="56" spans="1:4" s="201" customFormat="1" ht="12.75" x14ac:dyDescent="0.2">
      <c r="A56" s="12">
        <v>44</v>
      </c>
      <c r="B56" s="15" t="s">
        <v>68</v>
      </c>
      <c r="C56" s="16" t="s">
        <v>8</v>
      </c>
      <c r="D56" s="11"/>
    </row>
    <row r="57" spans="1:4" s="201" customFormat="1" ht="12.75" x14ac:dyDescent="0.2">
      <c r="A57" s="12">
        <v>45</v>
      </c>
      <c r="B57" s="15" t="s">
        <v>69</v>
      </c>
      <c r="C57" s="14" t="s">
        <v>8</v>
      </c>
      <c r="D57" s="11"/>
    </row>
    <row r="58" spans="1:4" s="201" customFormat="1" ht="12.75" x14ac:dyDescent="0.2">
      <c r="A58" s="12">
        <v>46</v>
      </c>
      <c r="B58" s="15" t="s">
        <v>70</v>
      </c>
      <c r="C58" s="16" t="s">
        <v>8</v>
      </c>
      <c r="D58" s="11"/>
    </row>
    <row r="59" spans="1:4" s="201" customFormat="1" ht="22.5" x14ac:dyDescent="0.2">
      <c r="A59" s="12">
        <v>47</v>
      </c>
      <c r="B59" s="15" t="s">
        <v>71</v>
      </c>
      <c r="C59" s="16" t="s">
        <v>8</v>
      </c>
      <c r="D59" s="11"/>
    </row>
    <row r="60" spans="1:4" s="201" customFormat="1" ht="56.25" x14ac:dyDescent="0.2">
      <c r="A60" s="8">
        <v>48</v>
      </c>
      <c r="B60" s="15" t="s">
        <v>72</v>
      </c>
      <c r="C60" s="16" t="s">
        <v>8</v>
      </c>
      <c r="D60" s="11"/>
    </row>
    <row r="61" spans="1:4" s="201" customFormat="1" ht="22.5" x14ac:dyDescent="0.2">
      <c r="A61" s="8">
        <v>49</v>
      </c>
      <c r="B61" s="15" t="s">
        <v>73</v>
      </c>
      <c r="C61" s="16" t="s">
        <v>8</v>
      </c>
      <c r="D61" s="11"/>
    </row>
    <row r="62" spans="1:4" s="201" customFormat="1" ht="22.5" x14ac:dyDescent="0.2">
      <c r="A62" s="12">
        <v>50</v>
      </c>
      <c r="B62" s="15" t="s">
        <v>74</v>
      </c>
      <c r="C62" s="16" t="s">
        <v>75</v>
      </c>
      <c r="D62" s="11"/>
    </row>
    <row r="63" spans="1:4" s="201" customFormat="1" ht="22.5" x14ac:dyDescent="0.2">
      <c r="A63" s="12">
        <v>51</v>
      </c>
      <c r="B63" s="15" t="s">
        <v>76</v>
      </c>
      <c r="C63" s="16" t="s">
        <v>77</v>
      </c>
      <c r="D63" s="11"/>
    </row>
    <row r="64" spans="1:4" s="201" customFormat="1" ht="22.5" x14ac:dyDescent="0.2">
      <c r="A64" s="12">
        <v>52</v>
      </c>
      <c r="B64" s="15" t="s">
        <v>78</v>
      </c>
      <c r="C64" s="16" t="s">
        <v>77</v>
      </c>
      <c r="D64" s="11"/>
    </row>
    <row r="65" spans="1:4" s="201" customFormat="1" ht="22.5" x14ac:dyDescent="0.2">
      <c r="A65" s="12">
        <v>53</v>
      </c>
      <c r="B65" s="13" t="s">
        <v>79</v>
      </c>
      <c r="C65" s="14" t="s">
        <v>8</v>
      </c>
      <c r="D65" s="11"/>
    </row>
    <row r="66" spans="1:4" s="201" customFormat="1" ht="12.75" x14ac:dyDescent="0.2">
      <c r="A66" s="8">
        <v>54</v>
      </c>
      <c r="B66" s="15" t="s">
        <v>80</v>
      </c>
      <c r="C66" s="16" t="s">
        <v>8</v>
      </c>
      <c r="D66" s="11"/>
    </row>
    <row r="67" spans="1:4" s="201" customFormat="1" ht="12.75" x14ac:dyDescent="0.2">
      <c r="A67" s="8">
        <v>55</v>
      </c>
      <c r="B67" s="15" t="s">
        <v>81</v>
      </c>
      <c r="C67" s="16" t="s">
        <v>8</v>
      </c>
      <c r="D67" s="11"/>
    </row>
    <row r="68" spans="1:4" s="201" customFormat="1" ht="22.5" x14ac:dyDescent="0.2">
      <c r="A68" s="12">
        <v>56</v>
      </c>
      <c r="B68" s="15" t="s">
        <v>82</v>
      </c>
      <c r="C68" s="16" t="s">
        <v>83</v>
      </c>
      <c r="D68" s="11"/>
    </row>
    <row r="69" spans="1:4" s="201" customFormat="1" ht="22.5" x14ac:dyDescent="0.2">
      <c r="A69" s="12">
        <v>57</v>
      </c>
      <c r="B69" s="20" t="s">
        <v>84</v>
      </c>
      <c r="C69" s="16" t="s">
        <v>8</v>
      </c>
      <c r="D69" s="11"/>
    </row>
    <row r="70" spans="1:4" s="201" customFormat="1" ht="12.75" x14ac:dyDescent="0.2">
      <c r="A70" s="12">
        <v>58</v>
      </c>
      <c r="B70" s="15" t="s">
        <v>85</v>
      </c>
      <c r="C70" s="16" t="s">
        <v>8</v>
      </c>
      <c r="D70" s="11"/>
    </row>
    <row r="71" spans="1:4" s="201" customFormat="1" ht="22.5" x14ac:dyDescent="0.2">
      <c r="A71" s="12">
        <v>59</v>
      </c>
      <c r="B71" s="15" t="s">
        <v>86</v>
      </c>
      <c r="C71" s="16" t="s">
        <v>8</v>
      </c>
      <c r="D71" s="11"/>
    </row>
    <row r="72" spans="1:4" s="201" customFormat="1" ht="12.75" x14ac:dyDescent="0.2">
      <c r="A72" s="8">
        <v>60</v>
      </c>
      <c r="B72" s="20" t="s">
        <v>87</v>
      </c>
      <c r="C72" s="16" t="s">
        <v>30</v>
      </c>
      <c r="D72" s="11"/>
    </row>
    <row r="73" spans="1:4" s="201" customFormat="1" ht="22.5" x14ac:dyDescent="0.2">
      <c r="A73" s="8">
        <v>61</v>
      </c>
      <c r="B73" s="15" t="s">
        <v>88</v>
      </c>
      <c r="C73" s="16" t="s">
        <v>89</v>
      </c>
      <c r="D73" s="11"/>
    </row>
    <row r="74" spans="1:4" s="201" customFormat="1" ht="22.5" x14ac:dyDescent="0.2">
      <c r="A74" s="12">
        <v>62</v>
      </c>
      <c r="B74" s="15" t="s">
        <v>90</v>
      </c>
      <c r="C74" s="16" t="s">
        <v>89</v>
      </c>
      <c r="D74" s="11"/>
    </row>
    <row r="75" spans="1:4" s="201" customFormat="1" ht="22.5" x14ac:dyDescent="0.2">
      <c r="A75" s="12">
        <v>63</v>
      </c>
      <c r="B75" s="13" t="s">
        <v>91</v>
      </c>
      <c r="C75" s="14" t="s">
        <v>8</v>
      </c>
      <c r="D75" s="11"/>
    </row>
    <row r="76" spans="1:4" s="201" customFormat="1" ht="22.5" x14ac:dyDescent="0.2">
      <c r="A76" s="12">
        <v>64</v>
      </c>
      <c r="B76" s="20" t="s">
        <v>92</v>
      </c>
      <c r="C76" s="16" t="s">
        <v>89</v>
      </c>
      <c r="D76" s="11"/>
    </row>
    <row r="77" spans="1:4" s="201" customFormat="1" ht="33.75" x14ac:dyDescent="0.2">
      <c r="A77" s="12">
        <v>65</v>
      </c>
      <c r="B77" s="15" t="s">
        <v>93</v>
      </c>
      <c r="C77" s="16" t="s">
        <v>8</v>
      </c>
      <c r="D77" s="11"/>
    </row>
    <row r="78" spans="1:4" s="201" customFormat="1" ht="22.5" x14ac:dyDescent="0.2">
      <c r="A78" s="8">
        <v>66</v>
      </c>
      <c r="B78" s="15" t="s">
        <v>94</v>
      </c>
      <c r="C78" s="16" t="s">
        <v>8</v>
      </c>
      <c r="D78" s="11"/>
    </row>
    <row r="79" spans="1:4" s="201" customFormat="1" ht="22.5" x14ac:dyDescent="0.2">
      <c r="A79" s="8">
        <v>67</v>
      </c>
      <c r="B79" s="15" t="s">
        <v>95</v>
      </c>
      <c r="C79" s="16" t="s">
        <v>8</v>
      </c>
      <c r="D79" s="11"/>
    </row>
    <row r="80" spans="1:4" s="201" customFormat="1" ht="22.5" x14ac:dyDescent="0.2">
      <c r="A80" s="12">
        <v>68</v>
      </c>
      <c r="B80" s="15" t="s">
        <v>96</v>
      </c>
      <c r="C80" s="16" t="s">
        <v>8</v>
      </c>
      <c r="D80" s="11"/>
    </row>
    <row r="81" spans="1:20" s="201" customFormat="1" ht="22.5" x14ac:dyDescent="0.2">
      <c r="A81" s="12">
        <v>69</v>
      </c>
      <c r="B81" s="15" t="s">
        <v>97</v>
      </c>
      <c r="C81" s="16" t="s">
        <v>98</v>
      </c>
      <c r="D81" s="11"/>
    </row>
    <row r="82" spans="1:20" s="201" customFormat="1" ht="22.5" x14ac:dyDescent="0.2">
      <c r="A82" s="12">
        <v>70</v>
      </c>
      <c r="B82" s="15" t="s">
        <v>99</v>
      </c>
      <c r="C82" s="16" t="s">
        <v>98</v>
      </c>
      <c r="D82" s="11"/>
    </row>
    <row r="83" spans="1:20" s="201" customFormat="1" ht="33.75" x14ac:dyDescent="0.2">
      <c r="A83" s="12">
        <v>71</v>
      </c>
      <c r="B83" s="15" t="s">
        <v>100</v>
      </c>
      <c r="C83" s="16" t="s">
        <v>8</v>
      </c>
      <c r="D83" s="11"/>
    </row>
    <row r="84" spans="1:20" s="201" customFormat="1" ht="22.5" x14ac:dyDescent="0.2">
      <c r="A84" s="8">
        <v>72</v>
      </c>
      <c r="B84" s="15" t="s">
        <v>101</v>
      </c>
      <c r="C84" s="16" t="s">
        <v>102</v>
      </c>
      <c r="D84" s="11"/>
    </row>
    <row r="85" spans="1:20" s="201" customFormat="1" ht="12.75" x14ac:dyDescent="0.2">
      <c r="A85" s="8">
        <v>73</v>
      </c>
      <c r="B85" s="15" t="s">
        <v>103</v>
      </c>
      <c r="C85" s="16" t="s">
        <v>104</v>
      </c>
      <c r="D85" s="11"/>
    </row>
    <row r="86" spans="1:20" s="201" customFormat="1" ht="22.5" x14ac:dyDescent="0.2">
      <c r="A86" s="12">
        <v>74</v>
      </c>
      <c r="B86" s="15" t="s">
        <v>105</v>
      </c>
      <c r="C86" s="16" t="s">
        <v>102</v>
      </c>
      <c r="D86" s="11"/>
    </row>
    <row r="87" spans="1:20" s="201" customFormat="1" ht="22.5" x14ac:dyDescent="0.2">
      <c r="A87" s="12">
        <v>75</v>
      </c>
      <c r="B87" s="15" t="s">
        <v>106</v>
      </c>
      <c r="C87" s="16" t="s">
        <v>102</v>
      </c>
      <c r="D87" s="11"/>
    </row>
    <row r="88" spans="1:20" s="201" customFormat="1" ht="12.75" x14ac:dyDescent="0.2">
      <c r="A88" s="12">
        <v>76</v>
      </c>
      <c r="B88" s="21" t="s">
        <v>107</v>
      </c>
      <c r="C88" s="22" t="s">
        <v>8</v>
      </c>
      <c r="D88" s="11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</row>
    <row r="89" spans="1:20" s="201" customFormat="1" ht="22.5" x14ac:dyDescent="0.2">
      <c r="A89" s="12">
        <v>77</v>
      </c>
      <c r="B89" s="21" t="s">
        <v>108</v>
      </c>
      <c r="C89" s="22" t="s">
        <v>8</v>
      </c>
      <c r="D89" s="11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</row>
    <row r="90" spans="1:20" s="201" customFormat="1" ht="12.75" x14ac:dyDescent="0.2">
      <c r="A90" s="8">
        <v>78</v>
      </c>
      <c r="B90" s="15" t="s">
        <v>109</v>
      </c>
      <c r="C90" s="16" t="s">
        <v>8</v>
      </c>
      <c r="D90" s="11"/>
    </row>
    <row r="91" spans="1:20" s="201" customFormat="1" ht="22.5" x14ac:dyDescent="0.2">
      <c r="A91" s="8">
        <v>79</v>
      </c>
      <c r="B91" s="15" t="s">
        <v>110</v>
      </c>
      <c r="C91" s="16" t="s">
        <v>8</v>
      </c>
      <c r="D91" s="11"/>
    </row>
    <row r="92" spans="1:20" s="201" customFormat="1" ht="22.5" x14ac:dyDescent="0.2">
      <c r="A92" s="12">
        <v>80</v>
      </c>
      <c r="B92" s="15" t="s">
        <v>111</v>
      </c>
      <c r="C92" s="16" t="s">
        <v>8</v>
      </c>
      <c r="D92" s="11"/>
    </row>
    <row r="93" spans="1:20" s="201" customFormat="1" ht="22.5" x14ac:dyDescent="0.2">
      <c r="A93" s="12">
        <v>81</v>
      </c>
      <c r="B93" s="15" t="s">
        <v>112</v>
      </c>
      <c r="C93" s="16" t="s">
        <v>8</v>
      </c>
      <c r="D93" s="11"/>
    </row>
    <row r="94" spans="1:20" s="201" customFormat="1" ht="22.5" x14ac:dyDescent="0.2">
      <c r="A94" s="12">
        <v>82</v>
      </c>
      <c r="B94" s="15" t="s">
        <v>113</v>
      </c>
      <c r="C94" s="16" t="s">
        <v>8</v>
      </c>
      <c r="D94" s="11"/>
    </row>
    <row r="95" spans="1:20" s="201" customFormat="1" ht="12.75" x14ac:dyDescent="0.2">
      <c r="A95" s="12">
        <v>83</v>
      </c>
      <c r="B95" s="15" t="s">
        <v>114</v>
      </c>
      <c r="C95" s="16" t="s">
        <v>8</v>
      </c>
      <c r="D95" s="11"/>
    </row>
    <row r="96" spans="1:20" s="201" customFormat="1" ht="33.75" x14ac:dyDescent="0.2">
      <c r="A96" s="8">
        <v>84</v>
      </c>
      <c r="B96" s="15" t="s">
        <v>115</v>
      </c>
      <c r="C96" s="16" t="s">
        <v>8</v>
      </c>
      <c r="D96" s="11"/>
    </row>
    <row r="97" spans="1:4" s="201" customFormat="1" ht="12.75" x14ac:dyDescent="0.2">
      <c r="A97" s="8">
        <v>85</v>
      </c>
      <c r="B97" s="13" t="s">
        <v>116</v>
      </c>
      <c r="C97" s="14" t="s">
        <v>8</v>
      </c>
      <c r="D97" s="11"/>
    </row>
    <row r="98" spans="1:4" s="201" customFormat="1" ht="12.75" x14ac:dyDescent="0.2">
      <c r="A98" s="12">
        <v>86</v>
      </c>
      <c r="B98" s="15" t="s">
        <v>117</v>
      </c>
      <c r="C98" s="16" t="s">
        <v>8</v>
      </c>
      <c r="D98" s="11"/>
    </row>
    <row r="99" spans="1:4" s="201" customFormat="1" ht="22.5" x14ac:dyDescent="0.2">
      <c r="A99" s="12">
        <v>87</v>
      </c>
      <c r="B99" s="15" t="s">
        <v>118</v>
      </c>
      <c r="C99" s="16" t="s">
        <v>8</v>
      </c>
      <c r="D99" s="11"/>
    </row>
    <row r="100" spans="1:4" s="201" customFormat="1" ht="22.5" x14ac:dyDescent="0.2">
      <c r="A100" s="12">
        <v>88</v>
      </c>
      <c r="B100" s="15" t="s">
        <v>119</v>
      </c>
      <c r="C100" s="16" t="s">
        <v>44</v>
      </c>
      <c r="D100" s="11"/>
    </row>
    <row r="101" spans="1:4" s="201" customFormat="1" ht="22.5" x14ac:dyDescent="0.2">
      <c r="A101" s="12">
        <v>89</v>
      </c>
      <c r="B101" s="15" t="s">
        <v>120</v>
      </c>
      <c r="C101" s="16" t="s">
        <v>8</v>
      </c>
      <c r="D101" s="11"/>
    </row>
    <row r="102" spans="1:4" s="201" customFormat="1" ht="33.75" x14ac:dyDescent="0.2">
      <c r="A102" s="8">
        <v>90</v>
      </c>
      <c r="B102" s="203" t="s">
        <v>121</v>
      </c>
      <c r="C102" s="204" t="s">
        <v>122</v>
      </c>
      <c r="D102" s="11"/>
    </row>
    <row r="103" spans="1:4" s="201" customFormat="1" ht="22.5" x14ac:dyDescent="0.2">
      <c r="A103" s="8">
        <v>91</v>
      </c>
      <c r="B103" s="15" t="s">
        <v>123</v>
      </c>
      <c r="C103" s="14" t="s">
        <v>8</v>
      </c>
      <c r="D103" s="11"/>
    </row>
    <row r="104" spans="1:4" s="201" customFormat="1" ht="22.5" x14ac:dyDescent="0.2">
      <c r="A104" s="12">
        <v>92</v>
      </c>
      <c r="B104" s="13" t="s">
        <v>124</v>
      </c>
      <c r="C104" s="14" t="s">
        <v>8</v>
      </c>
      <c r="D104" s="11"/>
    </row>
    <row r="105" spans="1:4" s="201" customFormat="1" ht="12.75" x14ac:dyDescent="0.2">
      <c r="A105" s="12">
        <v>93</v>
      </c>
      <c r="B105" s="15" t="s">
        <v>125</v>
      </c>
      <c r="C105" s="16" t="s">
        <v>8</v>
      </c>
      <c r="D105" s="11"/>
    </row>
    <row r="106" spans="1:4" s="201" customFormat="1" ht="33.75" x14ac:dyDescent="0.2">
      <c r="A106" s="12">
        <v>94</v>
      </c>
      <c r="B106" s="15" t="s">
        <v>126</v>
      </c>
      <c r="C106" s="16" t="s">
        <v>8</v>
      </c>
      <c r="D106" s="11"/>
    </row>
    <row r="107" spans="1:4" s="201" customFormat="1" ht="33.75" x14ac:dyDescent="0.2">
      <c r="A107" s="12">
        <v>95</v>
      </c>
      <c r="B107" s="15" t="s">
        <v>127</v>
      </c>
      <c r="C107" s="16" t="s">
        <v>8</v>
      </c>
      <c r="D107" s="11"/>
    </row>
    <row r="108" spans="1:4" s="201" customFormat="1" ht="12.75" x14ac:dyDescent="0.2">
      <c r="A108" s="8">
        <v>96</v>
      </c>
      <c r="B108" s="15" t="s">
        <v>128</v>
      </c>
      <c r="C108" s="16" t="s">
        <v>89</v>
      </c>
      <c r="D108" s="11"/>
    </row>
    <row r="109" spans="1:4" s="201" customFormat="1" ht="56.25" x14ac:dyDescent="0.2">
      <c r="A109" s="8">
        <v>97</v>
      </c>
      <c r="B109" s="15" t="s">
        <v>129</v>
      </c>
      <c r="C109" s="16" t="s">
        <v>130</v>
      </c>
      <c r="D109" s="11"/>
    </row>
    <row r="110" spans="1:4" s="201" customFormat="1" ht="45" x14ac:dyDescent="0.2">
      <c r="A110" s="12">
        <v>98</v>
      </c>
      <c r="B110" s="15" t="s">
        <v>131</v>
      </c>
      <c r="C110" s="16" t="s">
        <v>132</v>
      </c>
      <c r="D110" s="11"/>
    </row>
    <row r="111" spans="1:4" s="201" customFormat="1" ht="22.5" x14ac:dyDescent="0.2">
      <c r="A111" s="12">
        <v>99</v>
      </c>
      <c r="B111" s="15" t="s">
        <v>133</v>
      </c>
      <c r="C111" s="16" t="s">
        <v>134</v>
      </c>
      <c r="D111" s="11"/>
    </row>
    <row r="112" spans="1:4" s="201" customFormat="1" ht="56.25" x14ac:dyDescent="0.2">
      <c r="A112" s="12">
        <v>100</v>
      </c>
      <c r="B112" s="15" t="s">
        <v>135</v>
      </c>
      <c r="C112" s="16" t="s">
        <v>136</v>
      </c>
      <c r="D112" s="11"/>
    </row>
    <row r="113" spans="1:4" s="201" customFormat="1" ht="33.75" x14ac:dyDescent="0.2">
      <c r="A113" s="12">
        <v>101</v>
      </c>
      <c r="B113" s="13" t="s">
        <v>137</v>
      </c>
      <c r="C113" s="14" t="s">
        <v>30</v>
      </c>
      <c r="D113" s="11"/>
    </row>
    <row r="114" spans="1:4" s="201" customFormat="1" ht="22.5" x14ac:dyDescent="0.2">
      <c r="A114" s="8">
        <v>102</v>
      </c>
      <c r="B114" s="13" t="s">
        <v>138</v>
      </c>
      <c r="C114" s="14" t="s">
        <v>30</v>
      </c>
      <c r="D114" s="11"/>
    </row>
    <row r="115" spans="1:4" s="201" customFormat="1" ht="22.5" x14ac:dyDescent="0.2">
      <c r="A115" s="8">
        <v>103</v>
      </c>
      <c r="B115" s="13" t="s">
        <v>139</v>
      </c>
      <c r="C115" s="14" t="s">
        <v>140</v>
      </c>
      <c r="D115" s="11"/>
    </row>
    <row r="116" spans="1:4" s="201" customFormat="1" ht="22.5" x14ac:dyDescent="0.2">
      <c r="A116" s="12">
        <v>104</v>
      </c>
      <c r="B116" s="15" t="s">
        <v>141</v>
      </c>
      <c r="C116" s="16" t="s">
        <v>8</v>
      </c>
      <c r="D116" s="11"/>
    </row>
    <row r="117" spans="1:4" s="201" customFormat="1" ht="22.5" x14ac:dyDescent="0.2">
      <c r="A117" s="12">
        <v>105</v>
      </c>
      <c r="B117" s="23" t="s">
        <v>142</v>
      </c>
      <c r="C117" s="16" t="s">
        <v>8</v>
      </c>
      <c r="D117" s="11"/>
    </row>
    <row r="118" spans="1:4" s="201" customFormat="1" ht="22.5" x14ac:dyDescent="0.2">
      <c r="A118" s="12">
        <v>106</v>
      </c>
      <c r="B118" s="15" t="s">
        <v>143</v>
      </c>
      <c r="C118" s="16" t="s">
        <v>8</v>
      </c>
      <c r="D118" s="11"/>
    </row>
    <row r="119" spans="1:4" s="201" customFormat="1" ht="22.5" x14ac:dyDescent="0.2">
      <c r="A119" s="12">
        <v>107</v>
      </c>
      <c r="B119" s="13" t="s">
        <v>144</v>
      </c>
      <c r="C119" s="14" t="s">
        <v>30</v>
      </c>
      <c r="D119" s="11"/>
    </row>
    <row r="120" spans="1:4" s="201" customFormat="1" ht="22.5" x14ac:dyDescent="0.2">
      <c r="A120" s="8">
        <v>108</v>
      </c>
      <c r="B120" s="13" t="s">
        <v>145</v>
      </c>
      <c r="C120" s="16" t="s">
        <v>8</v>
      </c>
      <c r="D120" s="11"/>
    </row>
    <row r="121" spans="1:4" s="201" customFormat="1" ht="22.5" x14ac:dyDescent="0.2">
      <c r="A121" s="8">
        <v>109</v>
      </c>
      <c r="B121" s="15" t="s">
        <v>146</v>
      </c>
      <c r="C121" s="16" t="s">
        <v>8</v>
      </c>
      <c r="D121" s="11"/>
    </row>
    <row r="122" spans="1:4" s="201" customFormat="1" ht="33.75" x14ac:dyDescent="0.2">
      <c r="A122" s="12">
        <v>110</v>
      </c>
      <c r="B122" s="15" t="s">
        <v>147</v>
      </c>
      <c r="C122" s="14" t="s">
        <v>8</v>
      </c>
      <c r="D122" s="11"/>
    </row>
    <row r="123" spans="1:4" s="201" customFormat="1" ht="33.75" x14ac:dyDescent="0.2">
      <c r="A123" s="12">
        <v>111</v>
      </c>
      <c r="B123" s="13" t="s">
        <v>148</v>
      </c>
      <c r="C123" s="14" t="s">
        <v>44</v>
      </c>
      <c r="D123" s="11"/>
    </row>
    <row r="124" spans="1:4" s="201" customFormat="1" ht="12.75" x14ac:dyDescent="0.2">
      <c r="A124" s="12">
        <v>112</v>
      </c>
      <c r="B124" s="15" t="s">
        <v>149</v>
      </c>
      <c r="C124" s="16" t="s">
        <v>8</v>
      </c>
      <c r="D124" s="11"/>
    </row>
    <row r="125" spans="1:4" s="201" customFormat="1" ht="22.5" x14ac:dyDescent="0.2">
      <c r="A125" s="12">
        <v>113</v>
      </c>
      <c r="B125" s="13" t="s">
        <v>150</v>
      </c>
      <c r="C125" s="16" t="s">
        <v>151</v>
      </c>
      <c r="D125" s="11"/>
    </row>
    <row r="126" spans="1:4" s="201" customFormat="1" ht="33.75" x14ac:dyDescent="0.2">
      <c r="A126" s="8">
        <v>114</v>
      </c>
      <c r="B126" s="15" t="s">
        <v>152</v>
      </c>
      <c r="C126" s="16" t="s">
        <v>153</v>
      </c>
      <c r="D126" s="11"/>
    </row>
    <row r="127" spans="1:4" s="201" customFormat="1" ht="33.75" x14ac:dyDescent="0.2">
      <c r="A127" s="8">
        <v>115</v>
      </c>
      <c r="B127" s="15" t="s">
        <v>154</v>
      </c>
      <c r="C127" s="16" t="s">
        <v>153</v>
      </c>
      <c r="D127" s="11"/>
    </row>
    <row r="128" spans="1:4" s="201" customFormat="1" ht="12.75" x14ac:dyDescent="0.2">
      <c r="A128" s="12">
        <v>116</v>
      </c>
      <c r="B128" s="15" t="s">
        <v>155</v>
      </c>
      <c r="C128" s="16" t="s">
        <v>156</v>
      </c>
      <c r="D128" s="11"/>
    </row>
    <row r="129" spans="1:4" s="201" customFormat="1" ht="12.75" x14ac:dyDescent="0.2">
      <c r="A129" s="12">
        <v>117</v>
      </c>
      <c r="B129" s="15" t="s">
        <v>157</v>
      </c>
      <c r="C129" s="16" t="s">
        <v>104</v>
      </c>
      <c r="D129" s="11"/>
    </row>
    <row r="130" spans="1:4" s="201" customFormat="1" ht="12.75" x14ac:dyDescent="0.2">
      <c r="A130" s="12">
        <v>118</v>
      </c>
      <c r="B130" s="15" t="s">
        <v>158</v>
      </c>
      <c r="C130" s="16" t="s">
        <v>104</v>
      </c>
      <c r="D130" s="11"/>
    </row>
    <row r="131" spans="1:4" s="201" customFormat="1" ht="22.5" x14ac:dyDescent="0.2">
      <c r="A131" s="12">
        <v>119</v>
      </c>
      <c r="B131" s="17" t="s">
        <v>159</v>
      </c>
      <c r="C131" s="14" t="s">
        <v>8</v>
      </c>
      <c r="D131" s="11"/>
    </row>
    <row r="132" spans="1:4" s="201" customFormat="1" ht="22.5" x14ac:dyDescent="0.2">
      <c r="A132" s="8">
        <v>120</v>
      </c>
      <c r="B132" s="17" t="s">
        <v>160</v>
      </c>
      <c r="C132" s="14" t="s">
        <v>8</v>
      </c>
      <c r="D132" s="11"/>
    </row>
    <row r="133" spans="1:4" s="201" customFormat="1" ht="12.75" x14ac:dyDescent="0.2">
      <c r="A133" s="8">
        <v>121</v>
      </c>
      <c r="B133" s="15" t="s">
        <v>161</v>
      </c>
      <c r="C133" s="16" t="s">
        <v>8</v>
      </c>
      <c r="D133" s="11"/>
    </row>
    <row r="134" spans="1:4" s="201" customFormat="1" ht="22.5" x14ac:dyDescent="0.2">
      <c r="A134" s="12">
        <v>122</v>
      </c>
      <c r="B134" s="15" t="s">
        <v>162</v>
      </c>
      <c r="C134" s="16" t="s">
        <v>8</v>
      </c>
      <c r="D134" s="11"/>
    </row>
    <row r="135" spans="1:4" s="201" customFormat="1" ht="22.5" x14ac:dyDescent="0.2">
      <c r="A135" s="12">
        <v>123</v>
      </c>
      <c r="B135" s="15" t="s">
        <v>163</v>
      </c>
      <c r="C135" s="14" t="s">
        <v>8</v>
      </c>
      <c r="D135" s="11"/>
    </row>
    <row r="136" spans="1:4" s="201" customFormat="1" ht="22.5" x14ac:dyDescent="0.2">
      <c r="A136" s="12">
        <v>124</v>
      </c>
      <c r="B136" s="15" t="s">
        <v>164</v>
      </c>
      <c r="C136" s="16" t="s">
        <v>8</v>
      </c>
      <c r="D136" s="11"/>
    </row>
    <row r="137" spans="1:4" s="201" customFormat="1" ht="33.75" x14ac:dyDescent="0.2">
      <c r="A137" s="12">
        <v>125</v>
      </c>
      <c r="B137" s="15" t="s">
        <v>165</v>
      </c>
      <c r="C137" s="16" t="s">
        <v>8</v>
      </c>
      <c r="D137" s="11"/>
    </row>
    <row r="138" spans="1:4" s="201" customFormat="1" ht="45" x14ac:dyDescent="0.2">
      <c r="A138" s="8">
        <v>126</v>
      </c>
      <c r="B138" s="13" t="s">
        <v>166</v>
      </c>
      <c r="C138" s="14" t="s">
        <v>8</v>
      </c>
      <c r="D138" s="11"/>
    </row>
    <row r="139" spans="1:4" s="201" customFormat="1" ht="33.75" x14ac:dyDescent="0.2">
      <c r="A139" s="8">
        <v>127</v>
      </c>
      <c r="B139" s="15" t="s">
        <v>167</v>
      </c>
      <c r="C139" s="16" t="s">
        <v>168</v>
      </c>
      <c r="D139" s="11"/>
    </row>
    <row r="140" spans="1:4" s="201" customFormat="1" ht="33.75" x14ac:dyDescent="0.2">
      <c r="A140" s="12">
        <v>128</v>
      </c>
      <c r="B140" s="17" t="s">
        <v>169</v>
      </c>
      <c r="C140" s="14" t="s">
        <v>8</v>
      </c>
      <c r="D140" s="11"/>
    </row>
    <row r="141" spans="1:4" s="201" customFormat="1" ht="45" x14ac:dyDescent="0.2">
      <c r="A141" s="12">
        <v>129</v>
      </c>
      <c r="B141" s="15" t="s">
        <v>170</v>
      </c>
      <c r="C141" s="16" t="s">
        <v>30</v>
      </c>
      <c r="D141" s="11"/>
    </row>
    <row r="142" spans="1:4" s="201" customFormat="1" ht="45" x14ac:dyDescent="0.2">
      <c r="A142" s="12">
        <v>130</v>
      </c>
      <c r="B142" s="20" t="s">
        <v>171</v>
      </c>
      <c r="C142" s="16" t="s">
        <v>11</v>
      </c>
      <c r="D142" s="11"/>
    </row>
    <row r="143" spans="1:4" s="201" customFormat="1" ht="22.5" x14ac:dyDescent="0.2">
      <c r="A143" s="12">
        <v>131</v>
      </c>
      <c r="B143" s="15" t="s">
        <v>172</v>
      </c>
      <c r="C143" s="16" t="s">
        <v>30</v>
      </c>
      <c r="D143" s="11"/>
    </row>
    <row r="144" spans="1:4" s="201" customFormat="1" ht="22.5" x14ac:dyDescent="0.2">
      <c r="A144" s="8">
        <v>132</v>
      </c>
      <c r="B144" s="15" t="s">
        <v>173</v>
      </c>
      <c r="C144" s="16" t="s">
        <v>55</v>
      </c>
      <c r="D144" s="11"/>
    </row>
    <row r="145" spans="1:6" s="201" customFormat="1" ht="22.5" x14ac:dyDescent="0.2">
      <c r="A145" s="8">
        <v>133</v>
      </c>
      <c r="B145" s="15" t="s">
        <v>174</v>
      </c>
      <c r="C145" s="16" t="s">
        <v>55</v>
      </c>
      <c r="D145" s="11"/>
    </row>
    <row r="146" spans="1:6" s="201" customFormat="1" ht="22.5" x14ac:dyDescent="0.2">
      <c r="A146" s="12">
        <v>134</v>
      </c>
      <c r="B146" s="15" t="s">
        <v>175</v>
      </c>
      <c r="C146" s="16" t="s">
        <v>55</v>
      </c>
      <c r="D146" s="11"/>
    </row>
    <row r="147" spans="1:6" s="201" customFormat="1" ht="22.5" x14ac:dyDescent="0.2">
      <c r="A147" s="12">
        <v>135</v>
      </c>
      <c r="B147" s="15" t="s">
        <v>176</v>
      </c>
      <c r="C147" s="16" t="s">
        <v>8</v>
      </c>
      <c r="D147" s="11"/>
    </row>
    <row r="148" spans="1:6" s="201" customFormat="1" ht="12.75" x14ac:dyDescent="0.2">
      <c r="A148" s="12">
        <v>136</v>
      </c>
      <c r="B148" s="15" t="s">
        <v>177</v>
      </c>
      <c r="C148" s="16" t="s">
        <v>8</v>
      </c>
      <c r="D148" s="11"/>
    </row>
    <row r="149" spans="1:6" s="201" customFormat="1" ht="33.75" x14ac:dyDescent="0.2">
      <c r="A149" s="12">
        <v>137</v>
      </c>
      <c r="B149" s="15" t="s">
        <v>178</v>
      </c>
      <c r="C149" s="16" t="s">
        <v>8</v>
      </c>
      <c r="D149" s="11"/>
    </row>
    <row r="150" spans="1:6" s="201" customFormat="1" ht="33.75" x14ac:dyDescent="0.2">
      <c r="A150" s="8">
        <v>138</v>
      </c>
      <c r="B150" s="15" t="s">
        <v>179</v>
      </c>
      <c r="C150" s="16" t="s">
        <v>8</v>
      </c>
      <c r="D150" s="11"/>
    </row>
    <row r="151" spans="1:6" s="201" customFormat="1" ht="45" x14ac:dyDescent="0.2">
      <c r="A151" s="8">
        <v>139</v>
      </c>
      <c r="B151" s="13" t="s">
        <v>180</v>
      </c>
      <c r="C151" s="14" t="s">
        <v>8</v>
      </c>
      <c r="D151" s="11"/>
    </row>
    <row r="152" spans="1:6" s="201" customFormat="1" ht="12.75" x14ac:dyDescent="0.2">
      <c r="A152" s="12">
        <v>140</v>
      </c>
      <c r="B152" s="15" t="s">
        <v>181</v>
      </c>
      <c r="C152" s="16" t="s">
        <v>8</v>
      </c>
      <c r="D152" s="11"/>
    </row>
    <row r="153" spans="1:6" s="201" customFormat="1" ht="12.75" x14ac:dyDescent="0.2">
      <c r="A153" s="12">
        <v>141</v>
      </c>
      <c r="B153" s="15" t="s">
        <v>182</v>
      </c>
      <c r="C153" s="24" t="s">
        <v>8</v>
      </c>
      <c r="D153" s="11"/>
    </row>
    <row r="154" spans="1:6" ht="12.75" x14ac:dyDescent="0.2">
      <c r="A154" s="25"/>
      <c r="B154" s="26"/>
      <c r="C154" s="27"/>
      <c r="D154" s="28"/>
      <c r="F154" s="29"/>
    </row>
    <row r="155" spans="1:6" ht="12.75" x14ac:dyDescent="0.2">
      <c r="A155" s="30"/>
      <c r="B155" s="31"/>
      <c r="C155" s="32"/>
      <c r="D155" s="2"/>
    </row>
    <row r="156" spans="1:6" ht="12.75" x14ac:dyDescent="0.2">
      <c r="A156" s="30"/>
      <c r="B156" s="31"/>
      <c r="C156" s="32"/>
      <c r="D156" s="2"/>
    </row>
    <row r="157" spans="1:6" ht="12.75" x14ac:dyDescent="0.2">
      <c r="A157" s="30"/>
      <c r="B157" s="31"/>
      <c r="C157" s="32"/>
      <c r="D157" s="2"/>
    </row>
    <row r="158" spans="1:6" ht="12.75" x14ac:dyDescent="0.2">
      <c r="A158" s="30"/>
      <c r="B158" s="31"/>
      <c r="C158" s="32"/>
      <c r="D158" s="2"/>
    </row>
    <row r="159" spans="1:6" ht="12.75" x14ac:dyDescent="0.2">
      <c r="A159" s="30"/>
      <c r="B159" s="31"/>
      <c r="C159" s="32"/>
      <c r="D159" s="2"/>
    </row>
    <row r="160" spans="1:6" ht="12.75" x14ac:dyDescent="0.2">
      <c r="A160" s="30"/>
      <c r="B160" s="31"/>
      <c r="C160" s="32"/>
      <c r="D160" s="2"/>
    </row>
    <row r="161" spans="1:4" ht="12.75" x14ac:dyDescent="0.2">
      <c r="A161" s="30"/>
      <c r="B161" s="31"/>
      <c r="C161" s="33"/>
      <c r="D161" s="2"/>
    </row>
    <row r="162" spans="1:4" ht="12.75" x14ac:dyDescent="0.2">
      <c r="A162" s="30"/>
      <c r="B162" s="31"/>
      <c r="C162" s="32"/>
      <c r="D162" s="2"/>
    </row>
    <row r="163" spans="1:4" ht="12.75" x14ac:dyDescent="0.2">
      <c r="A163" s="30"/>
      <c r="B163" s="31"/>
      <c r="C163" s="32"/>
      <c r="D163" s="2"/>
    </row>
    <row r="164" spans="1:4" ht="12.75" x14ac:dyDescent="0.2">
      <c r="A164" s="34"/>
      <c r="B164" s="35"/>
      <c r="C164" s="36"/>
      <c r="D164" s="2"/>
    </row>
    <row r="165" spans="1:4" ht="12.75" x14ac:dyDescent="0.2">
      <c r="A165" s="30"/>
      <c r="B165" s="31"/>
      <c r="C165" s="32"/>
      <c r="D165" s="2"/>
    </row>
    <row r="166" spans="1:4" ht="12.75" x14ac:dyDescent="0.2">
      <c r="A166" s="30"/>
      <c r="B166" s="31"/>
      <c r="C166" s="37"/>
    </row>
    <row r="167" spans="1:4" ht="12.75" x14ac:dyDescent="0.2">
      <c r="A167" s="30"/>
      <c r="B167" s="31"/>
      <c r="C167" s="37"/>
    </row>
    <row r="168" spans="1:4" ht="12.75" x14ac:dyDescent="0.2">
      <c r="A168" s="30"/>
      <c r="B168" s="31"/>
      <c r="C168" s="37"/>
    </row>
    <row r="169" spans="1:4" ht="12.75" x14ac:dyDescent="0.2">
      <c r="A169" s="30"/>
      <c r="B169" s="31"/>
      <c r="C169" s="37"/>
    </row>
    <row r="170" spans="1:4" ht="12.75" x14ac:dyDescent="0.2">
      <c r="A170" s="30"/>
      <c r="B170" s="31"/>
      <c r="C170" s="37"/>
    </row>
    <row r="171" spans="1:4" ht="12.75" x14ac:dyDescent="0.2">
      <c r="A171" s="34"/>
      <c r="B171" s="35"/>
      <c r="C171" s="38"/>
    </row>
    <row r="172" spans="1:4" ht="12.75" x14ac:dyDescent="0.2">
      <c r="A172" s="34"/>
      <c r="B172" s="35"/>
      <c r="C172" s="38"/>
    </row>
    <row r="173" spans="1:4" ht="12.75" x14ac:dyDescent="0.2">
      <c r="A173" s="30"/>
      <c r="B173" s="31"/>
      <c r="C173" s="37"/>
    </row>
    <row r="174" spans="1:4" ht="12.75" x14ac:dyDescent="0.2">
      <c r="A174" s="30"/>
      <c r="B174" s="31"/>
      <c r="C174" s="37"/>
    </row>
    <row r="175" spans="1:4" ht="12.75" x14ac:dyDescent="0.2">
      <c r="A175" s="30"/>
      <c r="B175" s="31"/>
      <c r="C175" s="37"/>
    </row>
    <row r="176" spans="1:4" ht="12.75" x14ac:dyDescent="0.2">
      <c r="A176" s="39"/>
      <c r="B176" s="40"/>
      <c r="C176" s="41"/>
    </row>
    <row r="177" spans="1:3" ht="12.75" x14ac:dyDescent="0.2">
      <c r="A177" s="30"/>
      <c r="B177" s="31"/>
      <c r="C177" s="37"/>
    </row>
    <row r="178" spans="1:3" ht="12.75" x14ac:dyDescent="0.2">
      <c r="A178" s="30"/>
      <c r="B178" s="31"/>
      <c r="C178" s="37"/>
    </row>
    <row r="179" spans="1:3" ht="12.75" x14ac:dyDescent="0.2">
      <c r="A179" s="30"/>
      <c r="B179" s="31"/>
      <c r="C179" s="37"/>
    </row>
    <row r="180" spans="1:3" ht="12.75" x14ac:dyDescent="0.2">
      <c r="A180" s="30"/>
      <c r="B180" s="31"/>
      <c r="C180" s="37"/>
    </row>
    <row r="181" spans="1:3" ht="12.75" x14ac:dyDescent="0.2">
      <c r="A181" s="30"/>
      <c r="B181" s="31"/>
      <c r="C181" s="37"/>
    </row>
    <row r="182" spans="1:3" ht="12.75" x14ac:dyDescent="0.2">
      <c r="A182" s="30"/>
      <c r="B182" s="31"/>
      <c r="C182" s="37"/>
    </row>
    <row r="183" spans="1:3" ht="12.75" x14ac:dyDescent="0.2">
      <c r="A183" s="30"/>
      <c r="B183" s="31"/>
      <c r="C183" s="37"/>
    </row>
    <row r="184" spans="1:3" ht="12.75" x14ac:dyDescent="0.2">
      <c r="A184" s="30"/>
      <c r="B184" s="31"/>
      <c r="C184" s="37"/>
    </row>
    <row r="185" spans="1:3" ht="12.75" x14ac:dyDescent="0.2">
      <c r="A185" s="34"/>
      <c r="B185" s="35"/>
      <c r="C185" s="42"/>
    </row>
    <row r="186" spans="1:3" ht="12.75" x14ac:dyDescent="0.2">
      <c r="A186" s="34"/>
      <c r="B186" s="35"/>
      <c r="C186" s="42"/>
    </row>
    <row r="187" spans="1:3" ht="12.75" x14ac:dyDescent="0.2">
      <c r="A187" s="34"/>
      <c r="B187" s="35"/>
      <c r="C187" s="38"/>
    </row>
    <row r="188" spans="1:3" ht="12.75" x14ac:dyDescent="0.2">
      <c r="A188" s="34"/>
      <c r="B188" s="35"/>
      <c r="C188" s="38"/>
    </row>
    <row r="189" spans="1:3" ht="12.75" x14ac:dyDescent="0.2">
      <c r="A189" s="30"/>
      <c r="B189" s="31"/>
      <c r="C189" s="37"/>
    </row>
    <row r="190" spans="1:3" ht="12.75" x14ac:dyDescent="0.2">
      <c r="A190" s="30"/>
      <c r="B190" s="31"/>
      <c r="C190" s="43"/>
    </row>
    <row r="191" spans="1:3" ht="12.75" x14ac:dyDescent="0.2">
      <c r="A191" s="30"/>
      <c r="B191" s="31"/>
      <c r="C191" s="37"/>
    </row>
    <row r="192" spans="1:3" ht="12.75" x14ac:dyDescent="0.2">
      <c r="A192" s="44"/>
      <c r="B192" s="45"/>
      <c r="C192" s="46"/>
    </row>
    <row r="193" spans="1:3" ht="12.75" x14ac:dyDescent="0.2">
      <c r="A193" s="44"/>
      <c r="B193" s="45"/>
      <c r="C193" s="46"/>
    </row>
    <row r="194" spans="1:3" ht="12.75" x14ac:dyDescent="0.2">
      <c r="A194" s="34"/>
      <c r="B194" s="35"/>
      <c r="C194" s="38"/>
    </row>
    <row r="195" spans="1:3" ht="12.75" x14ac:dyDescent="0.2">
      <c r="A195" s="30"/>
      <c r="B195" s="31"/>
      <c r="C195" s="37"/>
    </row>
    <row r="196" spans="1:3" ht="12.75" x14ac:dyDescent="0.2">
      <c r="A196" s="30"/>
      <c r="B196" s="31"/>
      <c r="C196" s="37"/>
    </row>
    <row r="197" spans="1:3" ht="12.75" x14ac:dyDescent="0.2">
      <c r="A197" s="30"/>
      <c r="B197" s="31"/>
      <c r="C197" s="37"/>
    </row>
    <row r="198" spans="1:3" ht="12.75" x14ac:dyDescent="0.2">
      <c r="A198" s="30"/>
      <c r="B198" s="31"/>
      <c r="C198" s="37"/>
    </row>
    <row r="199" spans="1:3" ht="12.75" x14ac:dyDescent="0.2">
      <c r="A199" s="30"/>
      <c r="B199" s="31"/>
      <c r="C199" s="37"/>
    </row>
    <row r="200" spans="1:3" ht="12.75" x14ac:dyDescent="0.2">
      <c r="A200" s="30"/>
      <c r="B200" s="31"/>
      <c r="C200" s="37"/>
    </row>
    <row r="201" spans="1:3" ht="12.75" x14ac:dyDescent="0.2">
      <c r="A201" s="30"/>
      <c r="B201" s="31"/>
      <c r="C201" s="37"/>
    </row>
    <row r="202" spans="1:3" ht="12.75" x14ac:dyDescent="0.2">
      <c r="A202" s="34"/>
      <c r="B202" s="35"/>
      <c r="C202" s="38"/>
    </row>
    <row r="203" spans="1:3" ht="12.75" x14ac:dyDescent="0.2">
      <c r="A203" s="30"/>
      <c r="B203" s="31"/>
      <c r="C203" s="37"/>
    </row>
    <row r="204" spans="1:3" ht="12.75" x14ac:dyDescent="0.2">
      <c r="A204" s="34"/>
      <c r="B204" s="35"/>
      <c r="C204" s="38"/>
    </row>
    <row r="205" spans="1:3" ht="12.75" x14ac:dyDescent="0.2">
      <c r="A205" s="34"/>
      <c r="B205" s="35"/>
      <c r="C205" s="38"/>
    </row>
    <row r="206" spans="1:3" ht="12.75" x14ac:dyDescent="0.2">
      <c r="A206" s="34"/>
      <c r="B206" s="35"/>
      <c r="C206" s="38"/>
    </row>
    <row r="207" spans="1:3" ht="12.75" x14ac:dyDescent="0.2">
      <c r="A207" s="34"/>
      <c r="B207" s="35"/>
      <c r="C207" s="38"/>
    </row>
    <row r="208" spans="1:3" ht="12.75" x14ac:dyDescent="0.2">
      <c r="A208" s="30"/>
      <c r="B208" s="31"/>
      <c r="C208" s="37"/>
    </row>
    <row r="209" spans="1:3" ht="12.75" x14ac:dyDescent="0.2">
      <c r="A209" s="30"/>
      <c r="B209" s="31"/>
      <c r="C209" s="37"/>
    </row>
    <row r="210" spans="1:3" ht="12.75" x14ac:dyDescent="0.2">
      <c r="A210" s="30"/>
      <c r="B210" s="31"/>
      <c r="C210" s="37"/>
    </row>
    <row r="211" spans="1:3" ht="12.75" x14ac:dyDescent="0.2">
      <c r="A211" s="30"/>
      <c r="B211" s="31"/>
      <c r="C211" s="37"/>
    </row>
    <row r="212" spans="1:3" ht="12.75" x14ac:dyDescent="0.2">
      <c r="A212" s="30"/>
      <c r="B212" s="31"/>
      <c r="C212" s="37"/>
    </row>
    <row r="213" spans="1:3" ht="12.75" x14ac:dyDescent="0.2">
      <c r="A213" s="30"/>
      <c r="B213" s="31"/>
      <c r="C213" s="37"/>
    </row>
    <row r="214" spans="1:3" ht="12.75" x14ac:dyDescent="0.2">
      <c r="A214" s="30"/>
      <c r="B214" s="31"/>
      <c r="C214" s="37"/>
    </row>
    <row r="215" spans="1:3" ht="12.75" x14ac:dyDescent="0.2">
      <c r="A215" s="34"/>
      <c r="B215" s="35"/>
      <c r="C215" s="38"/>
    </row>
    <row r="216" spans="1:3" ht="12.75" x14ac:dyDescent="0.2">
      <c r="A216" s="34"/>
      <c r="B216" s="35"/>
      <c r="C216" s="38"/>
    </row>
    <row r="217" spans="1:3" ht="12.75" x14ac:dyDescent="0.2">
      <c r="A217" s="34"/>
      <c r="B217" s="35"/>
      <c r="C217" s="38"/>
    </row>
    <row r="218" spans="1:3" ht="12.75" x14ac:dyDescent="0.2">
      <c r="A218" s="30"/>
      <c r="B218" s="31"/>
      <c r="C218" s="43"/>
    </row>
    <row r="219" spans="1:3" ht="12.75" x14ac:dyDescent="0.2">
      <c r="A219" s="47"/>
      <c r="B219" s="48"/>
      <c r="C219" s="49"/>
    </row>
    <row r="220" spans="1:3" ht="12.75" x14ac:dyDescent="0.2">
      <c r="A220" s="30"/>
      <c r="B220" s="31"/>
      <c r="C220" s="37"/>
    </row>
    <row r="221" spans="1:3" ht="12.75" x14ac:dyDescent="0.2">
      <c r="A221" s="30"/>
      <c r="B221" s="31"/>
      <c r="C221" s="43"/>
    </row>
    <row r="222" spans="1:3" ht="12.75" x14ac:dyDescent="0.2">
      <c r="A222" s="34"/>
      <c r="B222" s="35"/>
      <c r="C222" s="49"/>
    </row>
    <row r="223" spans="1:3" ht="12.75" x14ac:dyDescent="0.2">
      <c r="A223" s="30"/>
      <c r="B223" s="31"/>
      <c r="C223" s="43"/>
    </row>
    <row r="224" spans="1:3" ht="12.75" x14ac:dyDescent="0.2">
      <c r="A224" s="34"/>
      <c r="B224" s="35"/>
      <c r="C224" s="49"/>
    </row>
    <row r="225" spans="1:3" ht="12.75" x14ac:dyDescent="0.2">
      <c r="A225" s="30"/>
      <c r="B225" s="31"/>
      <c r="C225" s="37"/>
    </row>
    <row r="226" spans="1:3" ht="12.75" x14ac:dyDescent="0.2">
      <c r="A226" s="30"/>
      <c r="B226" s="31"/>
      <c r="C226" s="37"/>
    </row>
    <row r="227" spans="1:3" ht="12.75" x14ac:dyDescent="0.2">
      <c r="A227" s="30"/>
      <c r="B227" s="31"/>
      <c r="C227" s="37"/>
    </row>
    <row r="228" spans="1:3" ht="12.75" x14ac:dyDescent="0.2">
      <c r="A228" s="30"/>
      <c r="B228" s="31"/>
      <c r="C228" s="37"/>
    </row>
    <row r="229" spans="1:3" ht="12.75" x14ac:dyDescent="0.2">
      <c r="A229" s="30"/>
      <c r="B229" s="31"/>
      <c r="C229" s="37"/>
    </row>
    <row r="230" spans="1:3" ht="12.75" x14ac:dyDescent="0.2">
      <c r="A230" s="34"/>
      <c r="B230" s="35"/>
      <c r="C230" s="38"/>
    </row>
    <row r="231" spans="1:3" ht="12.75" x14ac:dyDescent="0.2">
      <c r="A231" s="30"/>
      <c r="B231" s="31"/>
      <c r="C231" s="43"/>
    </row>
    <row r="232" spans="1:3" ht="12.75" x14ac:dyDescent="0.2">
      <c r="A232" s="30"/>
      <c r="B232" s="31"/>
      <c r="C232" s="37"/>
    </row>
    <row r="233" spans="1:3" ht="12.75" x14ac:dyDescent="0.2">
      <c r="A233" s="30"/>
      <c r="B233" s="31"/>
      <c r="C233" s="37"/>
    </row>
    <row r="234" spans="1:3" ht="12.75" x14ac:dyDescent="0.2">
      <c r="A234" s="34"/>
      <c r="B234" s="35"/>
      <c r="C234" s="38"/>
    </row>
    <row r="235" spans="1:3" ht="12.75" x14ac:dyDescent="0.2">
      <c r="A235" s="30"/>
      <c r="B235" s="31"/>
      <c r="C235" s="37"/>
    </row>
    <row r="236" spans="1:3" ht="12.75" x14ac:dyDescent="0.2">
      <c r="A236" s="30"/>
      <c r="B236" s="31"/>
      <c r="C236" s="37"/>
    </row>
    <row r="237" spans="1:3" ht="12.75" x14ac:dyDescent="0.2">
      <c r="A237" s="30"/>
      <c r="B237" s="31"/>
      <c r="C237" s="37"/>
    </row>
    <row r="238" spans="1:3" ht="12.75" x14ac:dyDescent="0.2">
      <c r="A238" s="30"/>
      <c r="B238" s="31"/>
      <c r="C238" s="37"/>
    </row>
    <row r="239" spans="1:3" ht="12.75" x14ac:dyDescent="0.2">
      <c r="A239" s="34"/>
      <c r="B239" s="35"/>
      <c r="C239" s="38"/>
    </row>
    <row r="240" spans="1:3" ht="12.75" x14ac:dyDescent="0.2">
      <c r="A240" s="34"/>
      <c r="B240" s="35"/>
      <c r="C240" s="38"/>
    </row>
    <row r="241" spans="1:3" ht="12.75" x14ac:dyDescent="0.2">
      <c r="A241" s="30"/>
      <c r="B241" s="31"/>
      <c r="C241" s="37"/>
    </row>
    <row r="242" spans="1:3" ht="12.75" x14ac:dyDescent="0.2">
      <c r="A242" s="30"/>
      <c r="B242" s="31"/>
      <c r="C242" s="37"/>
    </row>
    <row r="243" spans="1:3" ht="12.75" x14ac:dyDescent="0.2">
      <c r="A243" s="30"/>
      <c r="B243" s="31"/>
      <c r="C243" s="37"/>
    </row>
    <row r="244" spans="1:3" ht="12.75" x14ac:dyDescent="0.2">
      <c r="A244" s="30"/>
      <c r="B244" s="31"/>
      <c r="C244" s="37"/>
    </row>
    <row r="245" spans="1:3" ht="12.75" x14ac:dyDescent="0.2">
      <c r="A245" s="30"/>
      <c r="B245" s="31"/>
      <c r="C245" s="37"/>
    </row>
    <row r="246" spans="1:3" ht="12.75" x14ac:dyDescent="0.2">
      <c r="A246" s="30"/>
      <c r="B246" s="31"/>
      <c r="C246" s="37"/>
    </row>
    <row r="247" spans="1:3" ht="12.75" x14ac:dyDescent="0.2">
      <c r="A247" s="44"/>
      <c r="B247" s="45"/>
      <c r="C247" s="46"/>
    </row>
    <row r="248" spans="1:3" ht="12.75" x14ac:dyDescent="0.2">
      <c r="A248" s="34"/>
      <c r="B248" s="35"/>
      <c r="C248" s="38"/>
    </row>
    <row r="249" spans="1:3" ht="12.75" x14ac:dyDescent="0.2">
      <c r="A249" s="30"/>
      <c r="B249" s="31"/>
      <c r="C249" s="37"/>
    </row>
    <row r="250" spans="1:3" ht="12.75" x14ac:dyDescent="0.2">
      <c r="A250" s="30"/>
      <c r="B250" s="31"/>
      <c r="C250" s="37"/>
    </row>
    <row r="251" spans="1:3" ht="12.75" x14ac:dyDescent="0.2">
      <c r="A251" s="30"/>
      <c r="B251" s="31"/>
      <c r="C251" s="37"/>
    </row>
    <row r="252" spans="1:3" ht="12.75" x14ac:dyDescent="0.2">
      <c r="A252" s="30"/>
      <c r="B252" s="31"/>
      <c r="C252" s="37"/>
    </row>
    <row r="253" spans="1:3" ht="12.75" x14ac:dyDescent="0.2">
      <c r="A253" s="30"/>
      <c r="B253" s="31"/>
      <c r="C253" s="43"/>
    </row>
    <row r="254" spans="1:3" ht="12.75" x14ac:dyDescent="0.2">
      <c r="A254" s="30"/>
      <c r="B254" s="31"/>
      <c r="C254" s="37"/>
    </row>
    <row r="255" spans="1:3" ht="12.75" x14ac:dyDescent="0.2">
      <c r="A255" s="30"/>
      <c r="B255" s="31"/>
      <c r="C255" s="37"/>
    </row>
    <row r="256" spans="1:3" ht="12.75" x14ac:dyDescent="0.2">
      <c r="A256" s="30"/>
      <c r="B256" s="31"/>
      <c r="C256" s="37"/>
    </row>
    <row r="257" spans="1:3" ht="12.75" x14ac:dyDescent="0.2">
      <c r="A257" s="30"/>
      <c r="B257" s="31"/>
      <c r="C257" s="37"/>
    </row>
    <row r="258" spans="1:3" ht="12.75" x14ac:dyDescent="0.2">
      <c r="A258" s="30"/>
      <c r="B258" s="31"/>
      <c r="C258" s="37"/>
    </row>
    <row r="259" spans="1:3" ht="12.75" x14ac:dyDescent="0.2">
      <c r="A259" s="34"/>
      <c r="B259" s="35"/>
      <c r="C259" s="38"/>
    </row>
    <row r="260" spans="1:3" ht="12.75" x14ac:dyDescent="0.2">
      <c r="A260" s="34"/>
      <c r="B260" s="35"/>
      <c r="C260" s="38"/>
    </row>
    <row r="261" spans="1:3" ht="12.75" x14ac:dyDescent="0.2">
      <c r="A261" s="30"/>
      <c r="B261" s="31"/>
      <c r="C261" s="37"/>
    </row>
    <row r="262" spans="1:3" ht="12.75" x14ac:dyDescent="0.2">
      <c r="A262" s="50"/>
      <c r="B262" s="51"/>
      <c r="C262" s="52"/>
    </row>
    <row r="263" spans="1:3" ht="12.75" x14ac:dyDescent="0.2">
      <c r="A263" s="53"/>
      <c r="B263" s="54"/>
      <c r="C263" s="55"/>
    </row>
    <row r="264" spans="1:3" ht="12.75" x14ac:dyDescent="0.2">
      <c r="A264" s="56"/>
      <c r="B264" s="51"/>
      <c r="C264" s="23"/>
    </row>
    <row r="265" spans="1:3" ht="12.75" x14ac:dyDescent="0.2">
      <c r="A265" s="56"/>
      <c r="B265" s="51"/>
      <c r="C265" s="23"/>
    </row>
    <row r="266" spans="1:3" ht="12.75" x14ac:dyDescent="0.2">
      <c r="A266" s="56"/>
      <c r="B266" s="51"/>
      <c r="C266" s="57"/>
    </row>
    <row r="267" spans="1:3" ht="12.75" x14ac:dyDescent="0.2">
      <c r="A267" s="56"/>
      <c r="B267" s="51"/>
      <c r="C267" s="57"/>
    </row>
    <row r="268" spans="1:3" ht="12.75" x14ac:dyDescent="0.2">
      <c r="A268" s="56"/>
      <c r="B268" s="51"/>
      <c r="C268" s="58"/>
    </row>
    <row r="269" spans="1:3" ht="12.75" x14ac:dyDescent="0.2">
      <c r="A269" s="59"/>
      <c r="B269" s="60"/>
      <c r="C269" s="61"/>
    </row>
    <row r="270" spans="1:3" ht="12.75" x14ac:dyDescent="0.2">
      <c r="A270" s="56"/>
      <c r="B270" s="51"/>
      <c r="C270" s="23"/>
    </row>
    <row r="271" spans="1:3" ht="12.75" x14ac:dyDescent="0.2">
      <c r="A271" s="56"/>
      <c r="B271" s="51"/>
      <c r="C271" s="23"/>
    </row>
    <row r="272" spans="1:3" ht="12.75" x14ac:dyDescent="0.2">
      <c r="A272" s="59"/>
      <c r="B272" s="60"/>
      <c r="C272" s="62"/>
    </row>
    <row r="273" spans="1:3" ht="12.75" x14ac:dyDescent="0.2">
      <c r="A273" s="56"/>
      <c r="B273" s="51"/>
      <c r="C273" s="23"/>
    </row>
    <row r="274" spans="1:3" ht="12.75" x14ac:dyDescent="0.2">
      <c r="A274" s="56"/>
      <c r="B274" s="51"/>
      <c r="C274" s="63"/>
    </row>
    <row r="275" spans="1:3" ht="12.75" x14ac:dyDescent="0.2">
      <c r="A275" s="56"/>
      <c r="B275" s="51"/>
      <c r="C275" s="63"/>
    </row>
    <row r="276" spans="1:3" ht="12.75" x14ac:dyDescent="0.2">
      <c r="A276" s="56"/>
      <c r="B276" s="51"/>
      <c r="C276" s="63"/>
    </row>
    <row r="277" spans="1:3" ht="12.75" x14ac:dyDescent="0.2">
      <c r="A277" s="56"/>
      <c r="B277" s="51"/>
      <c r="C277" s="63"/>
    </row>
    <row r="278" spans="1:3" ht="12.75" x14ac:dyDescent="0.2">
      <c r="A278" s="56"/>
      <c r="B278" s="51"/>
      <c r="C278" s="58"/>
    </row>
    <row r="279" spans="1:3" ht="12.75" x14ac:dyDescent="0.2">
      <c r="A279" s="64"/>
      <c r="B279" s="54"/>
      <c r="C279" s="55"/>
    </row>
    <row r="280" spans="1:3" ht="12.75" x14ac:dyDescent="0.2">
      <c r="A280" s="56"/>
      <c r="B280" s="51"/>
      <c r="C280" s="23"/>
    </row>
    <row r="281" spans="1:3" ht="12.75" x14ac:dyDescent="0.2">
      <c r="A281" s="56"/>
      <c r="B281" s="51"/>
      <c r="C281" s="58"/>
    </row>
    <row r="282" spans="1:3" ht="12.75" x14ac:dyDescent="0.2">
      <c r="A282" s="56"/>
      <c r="B282" s="51"/>
      <c r="C282" s="65"/>
    </row>
    <row r="283" spans="1:3" ht="12.75" x14ac:dyDescent="0.2">
      <c r="A283" s="56"/>
      <c r="B283" s="51"/>
      <c r="C283" s="65"/>
    </row>
    <row r="284" spans="1:3" ht="12.75" x14ac:dyDescent="0.2">
      <c r="A284" s="56"/>
      <c r="B284" s="66"/>
      <c r="C284" s="67"/>
    </row>
    <row r="285" spans="1:3" ht="12.75" x14ac:dyDescent="0.2">
      <c r="A285" s="56"/>
      <c r="B285" s="66"/>
      <c r="C285" s="67"/>
    </row>
    <row r="286" spans="1:3" ht="12.75" x14ac:dyDescent="0.2">
      <c r="A286" s="56"/>
      <c r="B286" s="66"/>
      <c r="C286" s="67"/>
    </row>
    <row r="287" spans="1:3" ht="12.75" x14ac:dyDescent="0.2">
      <c r="A287" s="56"/>
      <c r="B287" s="66"/>
      <c r="C287" s="68"/>
    </row>
    <row r="288" spans="1:3" ht="12.75" x14ac:dyDescent="0.2">
      <c r="A288" s="53"/>
      <c r="B288" s="54"/>
      <c r="C288" s="69"/>
    </row>
    <row r="289" spans="1:3" ht="12.75" x14ac:dyDescent="0.2">
      <c r="A289" s="53"/>
      <c r="B289" s="54"/>
      <c r="C289" s="55"/>
    </row>
    <row r="290" spans="1:3" ht="12.75" x14ac:dyDescent="0.2">
      <c r="A290" s="70"/>
      <c r="B290" s="66"/>
      <c r="C290" s="23"/>
    </row>
    <row r="291" spans="1:3" ht="12.75" x14ac:dyDescent="0.2">
      <c r="A291" s="56"/>
      <c r="B291" s="66"/>
      <c r="C291" s="68"/>
    </row>
    <row r="292" spans="1:3" ht="12.75" x14ac:dyDescent="0.2">
      <c r="A292" s="56"/>
      <c r="B292" s="66"/>
      <c r="C292" s="65"/>
    </row>
    <row r="293" spans="1:3" ht="12.75" x14ac:dyDescent="0.2">
      <c r="A293" s="56"/>
      <c r="B293" s="66"/>
      <c r="C293" s="71"/>
    </row>
    <row r="294" spans="1:3" ht="12.75" x14ac:dyDescent="0.2">
      <c r="A294" s="56"/>
      <c r="B294" s="66"/>
      <c r="C294" s="65"/>
    </row>
    <row r="295" spans="1:3" ht="12.75" x14ac:dyDescent="0.2">
      <c r="A295" s="56"/>
      <c r="B295" s="66"/>
      <c r="C295" s="65"/>
    </row>
    <row r="296" spans="1:3" ht="12.75" x14ac:dyDescent="0.2">
      <c r="A296" s="56"/>
      <c r="B296" s="66"/>
      <c r="C296" s="65"/>
    </row>
    <row r="297" spans="1:3" ht="12.75" x14ac:dyDescent="0.2">
      <c r="A297" s="56"/>
      <c r="B297" s="66"/>
      <c r="C297" s="72"/>
    </row>
    <row r="298" spans="1:3" ht="12.75" x14ac:dyDescent="0.2">
      <c r="A298" s="70"/>
      <c r="B298" s="66"/>
      <c r="C298" s="72"/>
    </row>
    <row r="299" spans="1:3" ht="12.75" x14ac:dyDescent="0.2">
      <c r="A299" s="64"/>
      <c r="B299" s="54"/>
      <c r="C299" s="73"/>
    </row>
    <row r="300" spans="1:3" ht="12.75" x14ac:dyDescent="0.2">
      <c r="A300" s="59"/>
      <c r="B300" s="60"/>
      <c r="C300" s="74"/>
    </row>
    <row r="301" spans="1:3" ht="12.75" x14ac:dyDescent="0.2">
      <c r="A301" s="56"/>
      <c r="B301" s="66"/>
      <c r="C301" s="65"/>
    </row>
    <row r="302" spans="1:3" ht="12.75" x14ac:dyDescent="0.2">
      <c r="A302" s="56"/>
      <c r="B302" s="66"/>
      <c r="C302" s="65"/>
    </row>
    <row r="303" spans="1:3" ht="12.75" x14ac:dyDescent="0.2">
      <c r="A303" s="56"/>
      <c r="B303" s="66"/>
      <c r="C303" s="65"/>
    </row>
    <row r="304" spans="1:3" ht="12.75" x14ac:dyDescent="0.2">
      <c r="A304" s="56"/>
      <c r="B304" s="66"/>
      <c r="C304" s="72"/>
    </row>
    <row r="305" spans="1:3" ht="12.75" x14ac:dyDescent="0.2">
      <c r="A305" s="56"/>
      <c r="B305" s="66"/>
      <c r="C305" s="65"/>
    </row>
    <row r="306" spans="1:3" ht="12.75" x14ac:dyDescent="0.2">
      <c r="A306" s="56"/>
      <c r="B306" s="66"/>
      <c r="C306" s="65"/>
    </row>
    <row r="307" spans="1:3" ht="12.75" x14ac:dyDescent="0.2">
      <c r="A307" s="56"/>
      <c r="B307" s="66"/>
      <c r="C307" s="65"/>
    </row>
    <row r="308" spans="1:3" ht="12.75" x14ac:dyDescent="0.2">
      <c r="A308" s="56"/>
      <c r="B308" s="66"/>
      <c r="C308" s="72"/>
    </row>
    <row r="309" spans="1:3" ht="12.75" x14ac:dyDescent="0.2">
      <c r="A309" s="56"/>
      <c r="B309" s="66"/>
      <c r="C309" s="65"/>
    </row>
    <row r="310" spans="1:3" ht="12.75" x14ac:dyDescent="0.2">
      <c r="A310" s="59"/>
      <c r="B310" s="60"/>
      <c r="C310" s="75"/>
    </row>
    <row r="311" spans="1:3" ht="12.75" x14ac:dyDescent="0.2">
      <c r="A311" s="56"/>
      <c r="B311" s="66"/>
      <c r="C311" s="65"/>
    </row>
    <row r="312" spans="1:3" ht="12.75" x14ac:dyDescent="0.2">
      <c r="A312" s="56"/>
      <c r="B312" s="66"/>
      <c r="C312" s="72"/>
    </row>
    <row r="313" spans="1:3" ht="12.75" x14ac:dyDescent="0.2">
      <c r="A313" s="56"/>
      <c r="B313" s="66"/>
      <c r="C313" s="72"/>
    </row>
    <row r="314" spans="1:3" ht="12.75" x14ac:dyDescent="0.2">
      <c r="A314" s="56"/>
      <c r="B314" s="66"/>
      <c r="C314" s="72"/>
    </row>
    <row r="315" spans="1:3" ht="12.75" x14ac:dyDescent="0.2">
      <c r="A315" s="56"/>
      <c r="B315" s="66"/>
      <c r="C315" s="72"/>
    </row>
    <row r="316" spans="1:3" ht="12.75" x14ac:dyDescent="0.2">
      <c r="A316" s="56"/>
      <c r="B316" s="66"/>
      <c r="C316" s="65"/>
    </row>
    <row r="317" spans="1:3" ht="12.75" x14ac:dyDescent="0.2">
      <c r="A317" s="56"/>
      <c r="B317" s="66"/>
      <c r="C317" s="76"/>
    </row>
    <row r="318" spans="1:3" ht="12.75" x14ac:dyDescent="0.2">
      <c r="A318" s="56"/>
      <c r="B318" s="66"/>
      <c r="C318" s="65"/>
    </row>
    <row r="319" spans="1:3" ht="12.75" x14ac:dyDescent="0.2">
      <c r="A319" s="59"/>
      <c r="B319" s="60"/>
      <c r="C319" s="77"/>
    </row>
    <row r="320" spans="1:3" ht="12.75" x14ac:dyDescent="0.2">
      <c r="A320" s="56"/>
      <c r="B320" s="66"/>
      <c r="C320" s="65"/>
    </row>
    <row r="321" spans="1:3" ht="12.75" x14ac:dyDescent="0.2">
      <c r="A321" s="56"/>
      <c r="B321" s="66"/>
      <c r="C321" s="65"/>
    </row>
    <row r="322" spans="1:3" ht="12.75" x14ac:dyDescent="0.2">
      <c r="A322" s="56"/>
      <c r="B322" s="66"/>
      <c r="C322" s="65"/>
    </row>
    <row r="323" spans="1:3" ht="12.75" x14ac:dyDescent="0.2">
      <c r="A323" s="56"/>
      <c r="B323" s="66"/>
      <c r="C323" s="65"/>
    </row>
    <row r="324" spans="1:3" ht="12.75" x14ac:dyDescent="0.2">
      <c r="A324" s="56"/>
      <c r="B324" s="66"/>
      <c r="C324" s="65"/>
    </row>
    <row r="325" spans="1:3" ht="12.75" x14ac:dyDescent="0.2">
      <c r="A325" s="56"/>
      <c r="B325" s="66"/>
      <c r="C325" s="65"/>
    </row>
    <row r="326" spans="1:3" ht="12.75" x14ac:dyDescent="0.2">
      <c r="A326" s="56"/>
      <c r="B326" s="66"/>
      <c r="C326" s="65"/>
    </row>
    <row r="327" spans="1:3" ht="12.75" x14ac:dyDescent="0.2">
      <c r="A327" s="56"/>
      <c r="B327" s="66"/>
      <c r="C327" s="65"/>
    </row>
    <row r="328" spans="1:3" ht="12.75" x14ac:dyDescent="0.2">
      <c r="A328" s="78"/>
      <c r="B328" s="66"/>
      <c r="C328" s="23"/>
    </row>
    <row r="329" spans="1:3" ht="12.75" x14ac:dyDescent="0.2">
      <c r="A329" s="79"/>
      <c r="B329" s="80"/>
      <c r="C329" s="81"/>
    </row>
    <row r="330" spans="1:3" ht="12.75" x14ac:dyDescent="0.2">
      <c r="A330" s="82"/>
      <c r="B330" s="83"/>
      <c r="C330" s="82"/>
    </row>
    <row r="331" spans="1:3" ht="12.75" x14ac:dyDescent="0.2">
      <c r="A331" s="56"/>
      <c r="B331" s="51"/>
      <c r="C331" s="23"/>
    </row>
    <row r="332" spans="1:3" ht="12.75" x14ac:dyDescent="0.2">
      <c r="A332" s="56"/>
      <c r="B332" s="51"/>
      <c r="C332" s="23"/>
    </row>
    <row r="333" spans="1:3" ht="12.75" x14ac:dyDescent="0.2">
      <c r="A333" s="56"/>
      <c r="B333" s="51"/>
      <c r="C333" s="23"/>
    </row>
    <row r="334" spans="1:3" ht="12.75" x14ac:dyDescent="0.2">
      <c r="A334" s="56"/>
      <c r="B334" s="51"/>
      <c r="C334" s="23"/>
    </row>
    <row r="335" spans="1:3" ht="12.75" x14ac:dyDescent="0.2">
      <c r="A335" s="56"/>
      <c r="B335" s="51"/>
      <c r="C335" s="23"/>
    </row>
    <row r="336" spans="1:3" ht="12.75" x14ac:dyDescent="0.2">
      <c r="A336" s="56"/>
      <c r="B336" s="51"/>
      <c r="C336" s="23"/>
    </row>
    <row r="337" spans="1:3" ht="12.75" x14ac:dyDescent="0.2">
      <c r="A337" s="56"/>
      <c r="B337" s="51"/>
      <c r="C337" s="58"/>
    </row>
    <row r="338" spans="1:3" ht="12.75" x14ac:dyDescent="0.2">
      <c r="A338" s="56"/>
      <c r="B338" s="51"/>
      <c r="C338" s="23"/>
    </row>
    <row r="339" spans="1:3" ht="12.75" x14ac:dyDescent="0.2">
      <c r="A339" s="56"/>
      <c r="B339" s="51"/>
      <c r="C339" s="23"/>
    </row>
    <row r="340" spans="1:3" ht="12.75" x14ac:dyDescent="0.2">
      <c r="A340" s="59"/>
      <c r="B340" s="60"/>
      <c r="C340" s="84"/>
    </row>
    <row r="341" spans="1:3" ht="12.75" x14ac:dyDescent="0.2">
      <c r="A341" s="56"/>
      <c r="B341" s="51"/>
      <c r="C341" s="23"/>
    </row>
    <row r="342" spans="1:3" ht="12.75" x14ac:dyDescent="0.2">
      <c r="A342" s="56"/>
      <c r="B342" s="51"/>
      <c r="C342" s="23"/>
    </row>
    <row r="343" spans="1:3" ht="12.75" x14ac:dyDescent="0.2">
      <c r="A343" s="56"/>
      <c r="B343" s="51"/>
      <c r="C343" s="23"/>
    </row>
    <row r="344" spans="1:3" ht="12.75" x14ac:dyDescent="0.2">
      <c r="A344" s="56"/>
      <c r="B344" s="51"/>
      <c r="C344" s="23"/>
    </row>
    <row r="345" spans="1:3" ht="12.75" x14ac:dyDescent="0.2">
      <c r="A345" s="56"/>
      <c r="B345" s="51"/>
      <c r="C345" s="23"/>
    </row>
    <row r="346" spans="1:3" ht="12.75" x14ac:dyDescent="0.2">
      <c r="A346" s="56"/>
      <c r="B346" s="51"/>
      <c r="C346" s="23"/>
    </row>
    <row r="347" spans="1:3" ht="12.75" x14ac:dyDescent="0.2">
      <c r="A347" s="85"/>
      <c r="B347" s="60"/>
      <c r="C347" s="86"/>
    </row>
    <row r="348" spans="1:3" ht="12.75" x14ac:dyDescent="0.2">
      <c r="A348" s="59"/>
      <c r="B348" s="60"/>
      <c r="C348" s="86"/>
    </row>
    <row r="349" spans="1:3" ht="12.75" x14ac:dyDescent="0.2">
      <c r="A349" s="56"/>
      <c r="B349" s="51"/>
      <c r="C349" s="23"/>
    </row>
    <row r="350" spans="1:3" ht="12.75" x14ac:dyDescent="0.2">
      <c r="A350" s="56"/>
      <c r="B350" s="51"/>
      <c r="C350" s="37"/>
    </row>
    <row r="351" spans="1:3" ht="12.75" x14ac:dyDescent="0.2">
      <c r="A351" s="56"/>
      <c r="B351" s="51"/>
      <c r="C351" s="23"/>
    </row>
    <row r="352" spans="1:3" ht="12.75" x14ac:dyDescent="0.2">
      <c r="A352" s="87"/>
      <c r="B352" s="88"/>
      <c r="C352" s="89"/>
    </row>
    <row r="353" spans="1:3" ht="12.75" x14ac:dyDescent="0.2">
      <c r="A353" s="56"/>
      <c r="B353" s="51"/>
      <c r="C353" s="23"/>
    </row>
    <row r="354" spans="1:3" ht="12.75" x14ac:dyDescent="0.2">
      <c r="A354" s="56"/>
      <c r="B354" s="51"/>
      <c r="C354" s="23"/>
    </row>
    <row r="355" spans="1:3" ht="12.75" x14ac:dyDescent="0.2">
      <c r="B355" s="2"/>
    </row>
    <row r="356" spans="1:3" ht="12.75" x14ac:dyDescent="0.2">
      <c r="B356" s="2"/>
    </row>
    <row r="357" spans="1:3" ht="12.75" x14ac:dyDescent="0.2">
      <c r="B357" s="2"/>
    </row>
    <row r="358" spans="1:3" ht="12.75" x14ac:dyDescent="0.2">
      <c r="B358" s="2"/>
    </row>
    <row r="359" spans="1:3" ht="12.75" x14ac:dyDescent="0.2">
      <c r="B359" s="2"/>
    </row>
    <row r="360" spans="1:3" ht="12.75" x14ac:dyDescent="0.2">
      <c r="B360" s="2"/>
    </row>
    <row r="361" spans="1:3" ht="12.75" x14ac:dyDescent="0.2">
      <c r="B361" s="2"/>
    </row>
    <row r="362" spans="1:3" ht="12.75" x14ac:dyDescent="0.2">
      <c r="B362" s="2"/>
    </row>
    <row r="363" spans="1:3" ht="12.75" x14ac:dyDescent="0.2">
      <c r="B363" s="2"/>
    </row>
    <row r="364" spans="1:3" ht="12.75" x14ac:dyDescent="0.2">
      <c r="B364" s="2"/>
    </row>
    <row r="365" spans="1:3" ht="12.75" x14ac:dyDescent="0.2">
      <c r="B365" s="2"/>
    </row>
    <row r="366" spans="1:3" ht="12.75" x14ac:dyDescent="0.2">
      <c r="B366" s="2"/>
    </row>
    <row r="367" spans="1:3" ht="12.75" x14ac:dyDescent="0.2">
      <c r="B367" s="2"/>
    </row>
    <row r="368" spans="1:3" ht="12.75" x14ac:dyDescent="0.2">
      <c r="B368" s="2"/>
    </row>
    <row r="369" spans="2:2" ht="12.75" x14ac:dyDescent="0.2">
      <c r="B369" s="2"/>
    </row>
    <row r="370" spans="2:2" ht="12.75" x14ac:dyDescent="0.2">
      <c r="B370" s="2"/>
    </row>
    <row r="371" spans="2:2" ht="12.75" x14ac:dyDescent="0.2">
      <c r="B371" s="2"/>
    </row>
    <row r="372" spans="2:2" ht="12.75" x14ac:dyDescent="0.2">
      <c r="B372" s="2"/>
    </row>
    <row r="373" spans="2:2" ht="12.75" x14ac:dyDescent="0.2">
      <c r="B373" s="2"/>
    </row>
    <row r="374" spans="2:2" ht="12.75" x14ac:dyDescent="0.2">
      <c r="B374" s="2"/>
    </row>
    <row r="375" spans="2:2" ht="12.75" x14ac:dyDescent="0.2">
      <c r="B375" s="2"/>
    </row>
    <row r="376" spans="2:2" ht="12.75" x14ac:dyDescent="0.2">
      <c r="B376" s="2"/>
    </row>
    <row r="377" spans="2:2" ht="12.75" x14ac:dyDescent="0.2">
      <c r="B377" s="2"/>
    </row>
    <row r="378" spans="2:2" ht="12.75" x14ac:dyDescent="0.2">
      <c r="B378" s="2"/>
    </row>
    <row r="379" spans="2:2" ht="12.75" x14ac:dyDescent="0.2">
      <c r="B379" s="2"/>
    </row>
    <row r="380" spans="2:2" ht="12.75" x14ac:dyDescent="0.2">
      <c r="B380" s="2"/>
    </row>
    <row r="381" spans="2:2" ht="12.75" x14ac:dyDescent="0.2">
      <c r="B381" s="2"/>
    </row>
    <row r="382" spans="2:2" ht="12.75" x14ac:dyDescent="0.2">
      <c r="B382" s="2"/>
    </row>
    <row r="383" spans="2:2" ht="12.75" x14ac:dyDescent="0.2">
      <c r="B383" s="2"/>
    </row>
    <row r="384" spans="2:2" ht="12.75" x14ac:dyDescent="0.2">
      <c r="B384" s="2"/>
    </row>
    <row r="385" spans="2:2" ht="12.75" x14ac:dyDescent="0.2">
      <c r="B385" s="2"/>
    </row>
    <row r="386" spans="2:2" ht="12.75" x14ac:dyDescent="0.2">
      <c r="B386" s="2"/>
    </row>
    <row r="387" spans="2:2" ht="12.75" x14ac:dyDescent="0.2">
      <c r="B387" s="2"/>
    </row>
    <row r="388" spans="2:2" ht="12.75" x14ac:dyDescent="0.2">
      <c r="B388" s="2"/>
    </row>
    <row r="389" spans="2:2" ht="12.75" x14ac:dyDescent="0.2">
      <c r="B389" s="2"/>
    </row>
    <row r="390" spans="2:2" ht="12.75" x14ac:dyDescent="0.2">
      <c r="B390" s="2"/>
    </row>
    <row r="391" spans="2:2" ht="12.75" x14ac:dyDescent="0.2">
      <c r="B391" s="2"/>
    </row>
    <row r="392" spans="2:2" ht="12.75" x14ac:dyDescent="0.2">
      <c r="B392" s="2"/>
    </row>
    <row r="393" spans="2:2" ht="12.75" x14ac:dyDescent="0.2">
      <c r="B393" s="2"/>
    </row>
    <row r="394" spans="2:2" ht="12.75" x14ac:dyDescent="0.2">
      <c r="B394" s="2"/>
    </row>
    <row r="395" spans="2:2" ht="12.75" x14ac:dyDescent="0.2">
      <c r="B395" s="2"/>
    </row>
    <row r="396" spans="2:2" ht="12.75" x14ac:dyDescent="0.2">
      <c r="B396" s="2"/>
    </row>
    <row r="397" spans="2:2" ht="12.75" x14ac:dyDescent="0.2">
      <c r="B397" s="2"/>
    </row>
    <row r="398" spans="2:2" ht="12.75" x14ac:dyDescent="0.2">
      <c r="B398" s="2"/>
    </row>
    <row r="399" spans="2:2" ht="12.75" x14ac:dyDescent="0.2">
      <c r="B399" s="2"/>
    </row>
    <row r="400" spans="2:2" ht="12.75" x14ac:dyDescent="0.2">
      <c r="B400" s="2"/>
    </row>
    <row r="401" spans="2:2" ht="12.75" x14ac:dyDescent="0.2">
      <c r="B401" s="2"/>
    </row>
    <row r="402" spans="2:2" ht="12.75" x14ac:dyDescent="0.2">
      <c r="B402" s="2"/>
    </row>
    <row r="403" spans="2:2" ht="12.75" x14ac:dyDescent="0.2">
      <c r="B403" s="2"/>
    </row>
    <row r="404" spans="2:2" ht="12.75" x14ac:dyDescent="0.2">
      <c r="B404" s="2"/>
    </row>
    <row r="405" spans="2:2" ht="12.75" x14ac:dyDescent="0.2">
      <c r="B405" s="2"/>
    </row>
    <row r="406" spans="2:2" ht="12.75" x14ac:dyDescent="0.2">
      <c r="B406" s="2"/>
    </row>
    <row r="407" spans="2:2" ht="12.75" x14ac:dyDescent="0.2">
      <c r="B407" s="2"/>
    </row>
    <row r="408" spans="2:2" ht="12.75" x14ac:dyDescent="0.2">
      <c r="B408" s="2"/>
    </row>
    <row r="409" spans="2:2" ht="12.75" x14ac:dyDescent="0.2">
      <c r="B409" s="2"/>
    </row>
    <row r="410" spans="2:2" ht="12.75" x14ac:dyDescent="0.2">
      <c r="B410" s="2"/>
    </row>
    <row r="411" spans="2:2" ht="12.75" x14ac:dyDescent="0.2">
      <c r="B411" s="2"/>
    </row>
    <row r="412" spans="2:2" ht="12.75" x14ac:dyDescent="0.2">
      <c r="B412" s="2"/>
    </row>
    <row r="413" spans="2:2" ht="12.75" x14ac:dyDescent="0.2">
      <c r="B413" s="2"/>
    </row>
    <row r="414" spans="2:2" ht="12.75" x14ac:dyDescent="0.2">
      <c r="B414" s="2"/>
    </row>
    <row r="415" spans="2:2" ht="12.75" x14ac:dyDescent="0.2">
      <c r="B415" s="2"/>
    </row>
    <row r="416" spans="2:2" ht="12.75" x14ac:dyDescent="0.2">
      <c r="B416" s="2"/>
    </row>
    <row r="417" spans="2:2" ht="12.75" x14ac:dyDescent="0.2">
      <c r="B417" s="2"/>
    </row>
    <row r="418" spans="2:2" ht="12.75" x14ac:dyDescent="0.2">
      <c r="B418" s="2"/>
    </row>
    <row r="419" spans="2:2" ht="12.75" x14ac:dyDescent="0.2">
      <c r="B419" s="2"/>
    </row>
    <row r="420" spans="2:2" ht="12.75" x14ac:dyDescent="0.2">
      <c r="B420" s="2"/>
    </row>
    <row r="421" spans="2:2" ht="12.75" x14ac:dyDescent="0.2">
      <c r="B421" s="2"/>
    </row>
    <row r="422" spans="2:2" ht="12.75" x14ac:dyDescent="0.2">
      <c r="B422" s="2"/>
    </row>
    <row r="423" spans="2:2" ht="12.75" x14ac:dyDescent="0.2">
      <c r="B423" s="2"/>
    </row>
    <row r="424" spans="2:2" ht="12.75" x14ac:dyDescent="0.2">
      <c r="B424" s="2"/>
    </row>
    <row r="425" spans="2:2" ht="12.75" x14ac:dyDescent="0.2">
      <c r="B425" s="2"/>
    </row>
    <row r="426" spans="2:2" ht="12.75" x14ac:dyDescent="0.2">
      <c r="B426" s="2"/>
    </row>
    <row r="427" spans="2:2" ht="12.75" x14ac:dyDescent="0.2">
      <c r="B427" s="2"/>
    </row>
    <row r="428" spans="2:2" ht="12.75" x14ac:dyDescent="0.2">
      <c r="B428" s="2"/>
    </row>
    <row r="429" spans="2:2" ht="12.75" x14ac:dyDescent="0.2">
      <c r="B429" s="2"/>
    </row>
    <row r="430" spans="2:2" ht="12.75" x14ac:dyDescent="0.2">
      <c r="B430" s="2"/>
    </row>
    <row r="431" spans="2:2" ht="12.75" x14ac:dyDescent="0.2">
      <c r="B431" s="2"/>
    </row>
    <row r="432" spans="2:2" ht="12.75" x14ac:dyDescent="0.2">
      <c r="B432" s="2"/>
    </row>
    <row r="433" spans="2:2" ht="12.75" x14ac:dyDescent="0.2">
      <c r="B433" s="2"/>
    </row>
    <row r="434" spans="2:2" ht="12.75" x14ac:dyDescent="0.2">
      <c r="B434" s="2"/>
    </row>
    <row r="435" spans="2:2" ht="12.75" x14ac:dyDescent="0.2">
      <c r="B435" s="2"/>
    </row>
    <row r="436" spans="2:2" ht="12.75" x14ac:dyDescent="0.2">
      <c r="B436" s="2"/>
    </row>
    <row r="437" spans="2:2" ht="12.75" x14ac:dyDescent="0.2">
      <c r="B437" s="2"/>
    </row>
    <row r="438" spans="2:2" ht="12.75" x14ac:dyDescent="0.2">
      <c r="B438" s="2"/>
    </row>
    <row r="439" spans="2:2" ht="12.75" x14ac:dyDescent="0.2">
      <c r="B439" s="2"/>
    </row>
    <row r="440" spans="2:2" ht="12.75" x14ac:dyDescent="0.2">
      <c r="B440" s="2"/>
    </row>
    <row r="441" spans="2:2" ht="12.75" x14ac:dyDescent="0.2">
      <c r="B441" s="2"/>
    </row>
    <row r="442" spans="2:2" ht="12.75" x14ac:dyDescent="0.2">
      <c r="B442" s="2"/>
    </row>
    <row r="443" spans="2:2" ht="12.75" x14ac:dyDescent="0.2">
      <c r="B443" s="2"/>
    </row>
    <row r="444" spans="2:2" ht="12.75" x14ac:dyDescent="0.2">
      <c r="B444" s="2"/>
    </row>
    <row r="445" spans="2:2" ht="12.75" x14ac:dyDescent="0.2">
      <c r="B445" s="2"/>
    </row>
    <row r="446" spans="2:2" ht="12.75" x14ac:dyDescent="0.2">
      <c r="B446" s="2"/>
    </row>
    <row r="447" spans="2:2" ht="12.75" x14ac:dyDescent="0.2">
      <c r="B447" s="2"/>
    </row>
    <row r="448" spans="2:2" ht="12.75" x14ac:dyDescent="0.2">
      <c r="B448" s="2"/>
    </row>
    <row r="449" spans="2:2" ht="12.75" x14ac:dyDescent="0.2">
      <c r="B449" s="2"/>
    </row>
    <row r="450" spans="2:2" ht="12.75" x14ac:dyDescent="0.2">
      <c r="B450" s="2"/>
    </row>
    <row r="451" spans="2:2" ht="12.75" x14ac:dyDescent="0.2">
      <c r="B451" s="2"/>
    </row>
    <row r="452" spans="2:2" ht="12.75" x14ac:dyDescent="0.2">
      <c r="B452" s="2"/>
    </row>
    <row r="453" spans="2:2" ht="12.75" x14ac:dyDescent="0.2">
      <c r="B453" s="2"/>
    </row>
    <row r="454" spans="2:2" ht="12.75" x14ac:dyDescent="0.2">
      <c r="B454" s="2"/>
    </row>
    <row r="455" spans="2:2" ht="12.75" x14ac:dyDescent="0.2">
      <c r="B455" s="2"/>
    </row>
    <row r="456" spans="2:2" ht="12.75" x14ac:dyDescent="0.2">
      <c r="B456" s="2"/>
    </row>
    <row r="457" spans="2:2" ht="12.75" x14ac:dyDescent="0.2">
      <c r="B457" s="2"/>
    </row>
    <row r="458" spans="2:2" ht="12.75" x14ac:dyDescent="0.2">
      <c r="B458" s="2"/>
    </row>
    <row r="459" spans="2:2" ht="12.75" x14ac:dyDescent="0.2">
      <c r="B459" s="2"/>
    </row>
    <row r="460" spans="2:2" ht="12.75" x14ac:dyDescent="0.2">
      <c r="B460" s="2"/>
    </row>
    <row r="461" spans="2:2" ht="12.75" x14ac:dyDescent="0.2">
      <c r="B461" s="2"/>
    </row>
    <row r="462" spans="2:2" ht="12.75" x14ac:dyDescent="0.2">
      <c r="B462" s="2"/>
    </row>
    <row r="463" spans="2:2" ht="12.75" x14ac:dyDescent="0.2">
      <c r="B463" s="2"/>
    </row>
    <row r="464" spans="2:2" ht="12.75" x14ac:dyDescent="0.2">
      <c r="B464" s="2"/>
    </row>
    <row r="465" spans="2:2" ht="12.75" x14ac:dyDescent="0.2">
      <c r="B465" s="2"/>
    </row>
    <row r="466" spans="2:2" ht="12.75" x14ac:dyDescent="0.2">
      <c r="B466" s="2"/>
    </row>
    <row r="467" spans="2:2" ht="12.75" x14ac:dyDescent="0.2">
      <c r="B467" s="2"/>
    </row>
    <row r="468" spans="2:2" ht="12.75" x14ac:dyDescent="0.2">
      <c r="B468" s="2"/>
    </row>
    <row r="469" spans="2:2" ht="12.75" x14ac:dyDescent="0.2">
      <c r="B469" s="2"/>
    </row>
    <row r="470" spans="2:2" ht="12.75" x14ac:dyDescent="0.2">
      <c r="B470" s="2"/>
    </row>
    <row r="471" spans="2:2" ht="12.75" x14ac:dyDescent="0.2">
      <c r="B471" s="2"/>
    </row>
    <row r="472" spans="2:2" ht="12.75" x14ac:dyDescent="0.2">
      <c r="B472" s="2"/>
    </row>
    <row r="473" spans="2:2" ht="12.75" x14ac:dyDescent="0.2">
      <c r="B473" s="2"/>
    </row>
    <row r="474" spans="2:2" ht="12.75" x14ac:dyDescent="0.2">
      <c r="B474" s="2"/>
    </row>
    <row r="475" spans="2:2" ht="12.75" x14ac:dyDescent="0.2">
      <c r="B475" s="2"/>
    </row>
    <row r="476" spans="2:2" ht="12.75" x14ac:dyDescent="0.2">
      <c r="B476" s="2"/>
    </row>
    <row r="477" spans="2:2" ht="12.75" x14ac:dyDescent="0.2">
      <c r="B477" s="2"/>
    </row>
    <row r="478" spans="2:2" ht="12.75" x14ac:dyDescent="0.2">
      <c r="B478" s="2"/>
    </row>
    <row r="479" spans="2:2" ht="12.75" x14ac:dyDescent="0.2">
      <c r="B479" s="2"/>
    </row>
    <row r="480" spans="2:2" ht="12.75" x14ac:dyDescent="0.2">
      <c r="B480" s="2"/>
    </row>
    <row r="481" spans="2:2" ht="12.75" x14ac:dyDescent="0.2">
      <c r="B481" s="2"/>
    </row>
    <row r="482" spans="2:2" ht="12.75" x14ac:dyDescent="0.2">
      <c r="B482" s="2"/>
    </row>
    <row r="483" spans="2:2" ht="12.75" x14ac:dyDescent="0.2">
      <c r="B483" s="2"/>
    </row>
    <row r="484" spans="2:2" ht="12.75" x14ac:dyDescent="0.2">
      <c r="B484" s="2"/>
    </row>
    <row r="485" spans="2:2" ht="12.75" x14ac:dyDescent="0.2">
      <c r="B485" s="2"/>
    </row>
    <row r="486" spans="2:2" ht="12.75" x14ac:dyDescent="0.2">
      <c r="B486" s="2"/>
    </row>
    <row r="487" spans="2:2" ht="12.75" x14ac:dyDescent="0.2">
      <c r="B487" s="2"/>
    </row>
    <row r="488" spans="2:2" ht="12.75" x14ac:dyDescent="0.2">
      <c r="B488" s="2"/>
    </row>
    <row r="489" spans="2:2" ht="12.75" x14ac:dyDescent="0.2">
      <c r="B489" s="2"/>
    </row>
    <row r="490" spans="2:2" ht="12.75" x14ac:dyDescent="0.2">
      <c r="B490" s="2"/>
    </row>
    <row r="491" spans="2:2" ht="12.75" x14ac:dyDescent="0.2">
      <c r="B491" s="2"/>
    </row>
    <row r="492" spans="2:2" ht="12.75" x14ac:dyDescent="0.2">
      <c r="B492" s="2"/>
    </row>
    <row r="493" spans="2:2" ht="12.75" x14ac:dyDescent="0.2">
      <c r="B493" s="2"/>
    </row>
    <row r="494" spans="2:2" ht="12.75" x14ac:dyDescent="0.2">
      <c r="B494" s="2"/>
    </row>
    <row r="495" spans="2:2" ht="12.75" x14ac:dyDescent="0.2">
      <c r="B495" s="2"/>
    </row>
    <row r="496" spans="2:2" ht="12.75" x14ac:dyDescent="0.2">
      <c r="B496" s="2"/>
    </row>
    <row r="497" spans="2:2" ht="12.75" x14ac:dyDescent="0.2">
      <c r="B497" s="2"/>
    </row>
    <row r="498" spans="2:2" ht="12.75" x14ac:dyDescent="0.2">
      <c r="B498" s="2"/>
    </row>
    <row r="499" spans="2:2" ht="12.75" x14ac:dyDescent="0.2">
      <c r="B499" s="2"/>
    </row>
    <row r="500" spans="2:2" ht="12.75" x14ac:dyDescent="0.2">
      <c r="B500" s="2"/>
    </row>
    <row r="501" spans="2:2" ht="12.75" x14ac:dyDescent="0.2">
      <c r="B501" s="2"/>
    </row>
    <row r="502" spans="2:2" ht="12.75" x14ac:dyDescent="0.2">
      <c r="B502" s="2"/>
    </row>
    <row r="503" spans="2:2" ht="12.75" x14ac:dyDescent="0.2">
      <c r="B503" s="2"/>
    </row>
    <row r="504" spans="2:2" ht="12.75" x14ac:dyDescent="0.2">
      <c r="B504" s="2"/>
    </row>
    <row r="505" spans="2:2" ht="12.75" x14ac:dyDescent="0.2">
      <c r="B505" s="2"/>
    </row>
    <row r="506" spans="2:2" ht="12.75" x14ac:dyDescent="0.2">
      <c r="B506" s="2"/>
    </row>
    <row r="507" spans="2:2" ht="12.75" x14ac:dyDescent="0.2">
      <c r="B507" s="2"/>
    </row>
    <row r="508" spans="2:2" ht="12.75" x14ac:dyDescent="0.2">
      <c r="B508" s="2"/>
    </row>
    <row r="509" spans="2:2" ht="12.75" x14ac:dyDescent="0.2">
      <c r="B509" s="2"/>
    </row>
    <row r="510" spans="2:2" ht="12.75" x14ac:dyDescent="0.2">
      <c r="B510" s="2"/>
    </row>
    <row r="511" spans="2:2" ht="12.75" x14ac:dyDescent="0.2">
      <c r="B511" s="2"/>
    </row>
    <row r="512" spans="2:2" ht="12.75" x14ac:dyDescent="0.2">
      <c r="B512" s="2"/>
    </row>
    <row r="513" spans="2:2" ht="12.75" x14ac:dyDescent="0.2">
      <c r="B513" s="2"/>
    </row>
    <row r="514" spans="2:2" ht="12.75" x14ac:dyDescent="0.2">
      <c r="B514" s="2"/>
    </row>
    <row r="515" spans="2:2" ht="12.75" x14ac:dyDescent="0.2">
      <c r="B515" s="2"/>
    </row>
    <row r="516" spans="2:2" ht="12.75" x14ac:dyDescent="0.2">
      <c r="B516" s="2"/>
    </row>
    <row r="517" spans="2:2" ht="12.75" x14ac:dyDescent="0.2">
      <c r="B517" s="2"/>
    </row>
    <row r="518" spans="2:2" ht="12.75" x14ac:dyDescent="0.2">
      <c r="B518" s="2"/>
    </row>
    <row r="519" spans="2:2" ht="12.75" x14ac:dyDescent="0.2">
      <c r="B519" s="2"/>
    </row>
    <row r="520" spans="2:2" ht="12.75" x14ac:dyDescent="0.2">
      <c r="B520" s="2"/>
    </row>
    <row r="521" spans="2:2" ht="12.75" x14ac:dyDescent="0.2">
      <c r="B521" s="2"/>
    </row>
    <row r="522" spans="2:2" ht="12.75" x14ac:dyDescent="0.2">
      <c r="B522" s="2"/>
    </row>
    <row r="523" spans="2:2" ht="12.75" x14ac:dyDescent="0.2">
      <c r="B523" s="2"/>
    </row>
    <row r="524" spans="2:2" ht="12.75" x14ac:dyDescent="0.2">
      <c r="B524" s="2"/>
    </row>
    <row r="525" spans="2:2" ht="12.75" x14ac:dyDescent="0.2">
      <c r="B525" s="2"/>
    </row>
    <row r="526" spans="2:2" ht="12.75" x14ac:dyDescent="0.2">
      <c r="B526" s="2"/>
    </row>
    <row r="527" spans="2:2" ht="12.75" x14ac:dyDescent="0.2">
      <c r="B527" s="2"/>
    </row>
    <row r="528" spans="2:2" ht="12.75" x14ac:dyDescent="0.2">
      <c r="B528" s="2"/>
    </row>
    <row r="529" spans="2:2" ht="12.75" x14ac:dyDescent="0.2">
      <c r="B529" s="2"/>
    </row>
    <row r="530" spans="2:2" ht="12.75" x14ac:dyDescent="0.2">
      <c r="B530" s="2"/>
    </row>
    <row r="531" spans="2:2" ht="12.75" x14ac:dyDescent="0.2">
      <c r="B531" s="2"/>
    </row>
    <row r="532" spans="2:2" ht="12.75" x14ac:dyDescent="0.2">
      <c r="B532" s="2"/>
    </row>
    <row r="533" spans="2:2" ht="12.75" x14ac:dyDescent="0.2">
      <c r="B533" s="2"/>
    </row>
    <row r="534" spans="2:2" ht="12.75" x14ac:dyDescent="0.2">
      <c r="B534" s="2"/>
    </row>
    <row r="535" spans="2:2" ht="12.75" x14ac:dyDescent="0.2">
      <c r="B535" s="2"/>
    </row>
    <row r="536" spans="2:2" ht="12.75" x14ac:dyDescent="0.2">
      <c r="B536" s="2"/>
    </row>
    <row r="537" spans="2:2" ht="12.75" x14ac:dyDescent="0.2">
      <c r="B537" s="2"/>
    </row>
    <row r="538" spans="2:2" ht="12.75" x14ac:dyDescent="0.2">
      <c r="B538" s="2"/>
    </row>
    <row r="539" spans="2:2" ht="12.75" x14ac:dyDescent="0.2">
      <c r="B539" s="2"/>
    </row>
    <row r="540" spans="2:2" ht="12.75" x14ac:dyDescent="0.2">
      <c r="B540" s="2"/>
    </row>
    <row r="541" spans="2:2" ht="12.75" x14ac:dyDescent="0.2">
      <c r="B541" s="2"/>
    </row>
    <row r="542" spans="2:2" ht="12.75" x14ac:dyDescent="0.2">
      <c r="B542" s="2"/>
    </row>
    <row r="543" spans="2:2" ht="12.75" x14ac:dyDescent="0.2">
      <c r="B543" s="2"/>
    </row>
    <row r="544" spans="2:2" ht="12.75" x14ac:dyDescent="0.2">
      <c r="B544" s="2"/>
    </row>
    <row r="545" spans="2:2" ht="12.75" x14ac:dyDescent="0.2">
      <c r="B545" s="2"/>
    </row>
    <row r="546" spans="2:2" ht="12.75" x14ac:dyDescent="0.2">
      <c r="B546" s="2"/>
    </row>
    <row r="547" spans="2:2" ht="12.75" x14ac:dyDescent="0.2">
      <c r="B547" s="2"/>
    </row>
    <row r="548" spans="2:2" ht="12.75" x14ac:dyDescent="0.2">
      <c r="B548" s="2"/>
    </row>
    <row r="549" spans="2:2" ht="12.75" x14ac:dyDescent="0.2">
      <c r="B549" s="2"/>
    </row>
    <row r="550" spans="2:2" ht="12.75" x14ac:dyDescent="0.2">
      <c r="B550" s="2"/>
    </row>
    <row r="551" spans="2:2" ht="12.75" x14ac:dyDescent="0.2">
      <c r="B551" s="2"/>
    </row>
    <row r="552" spans="2:2" ht="12.75" x14ac:dyDescent="0.2">
      <c r="B552" s="2"/>
    </row>
    <row r="553" spans="2:2" ht="12.75" x14ac:dyDescent="0.2">
      <c r="B553" s="2"/>
    </row>
    <row r="554" spans="2:2" ht="12.75" x14ac:dyDescent="0.2">
      <c r="B554" s="2"/>
    </row>
    <row r="555" spans="2:2" ht="12.75" x14ac:dyDescent="0.2">
      <c r="B555" s="2"/>
    </row>
    <row r="556" spans="2:2" ht="12.75" x14ac:dyDescent="0.2">
      <c r="B556" s="2"/>
    </row>
    <row r="557" spans="2:2" ht="12.75" x14ac:dyDescent="0.2">
      <c r="B557" s="2"/>
    </row>
    <row r="558" spans="2:2" ht="12.75" x14ac:dyDescent="0.2">
      <c r="B558" s="2"/>
    </row>
    <row r="559" spans="2:2" ht="12.75" x14ac:dyDescent="0.2">
      <c r="B559" s="2"/>
    </row>
    <row r="560" spans="2:2" ht="12.75" x14ac:dyDescent="0.2">
      <c r="B560" s="2"/>
    </row>
    <row r="561" spans="2:2" ht="12.75" x14ac:dyDescent="0.2">
      <c r="B561" s="2"/>
    </row>
    <row r="562" spans="2:2" ht="12.75" x14ac:dyDescent="0.2">
      <c r="B562" s="2"/>
    </row>
    <row r="563" spans="2:2" ht="12.75" x14ac:dyDescent="0.2">
      <c r="B563" s="2"/>
    </row>
    <row r="564" spans="2:2" ht="12.75" x14ac:dyDescent="0.2">
      <c r="B564" s="2"/>
    </row>
    <row r="565" spans="2:2" ht="12.75" x14ac:dyDescent="0.2">
      <c r="B565" s="2"/>
    </row>
    <row r="566" spans="2:2" ht="12.75" x14ac:dyDescent="0.2">
      <c r="B566" s="2"/>
    </row>
    <row r="567" spans="2:2" ht="12.75" x14ac:dyDescent="0.2">
      <c r="B567" s="2"/>
    </row>
    <row r="568" spans="2:2" ht="12.75" x14ac:dyDescent="0.2">
      <c r="B568" s="2"/>
    </row>
    <row r="569" spans="2:2" ht="12.75" x14ac:dyDescent="0.2">
      <c r="B569" s="2"/>
    </row>
    <row r="570" spans="2:2" ht="12.75" x14ac:dyDescent="0.2">
      <c r="B570" s="2"/>
    </row>
    <row r="571" spans="2:2" ht="12.75" x14ac:dyDescent="0.2">
      <c r="B571" s="2"/>
    </row>
    <row r="572" spans="2:2" ht="12.75" x14ac:dyDescent="0.2">
      <c r="B572" s="2"/>
    </row>
    <row r="573" spans="2:2" ht="12.75" x14ac:dyDescent="0.2">
      <c r="B573" s="2"/>
    </row>
    <row r="574" spans="2:2" ht="12.75" x14ac:dyDescent="0.2">
      <c r="B574" s="2"/>
    </row>
    <row r="575" spans="2:2" ht="12.75" x14ac:dyDescent="0.2">
      <c r="B575" s="2"/>
    </row>
    <row r="576" spans="2:2" ht="12.75" x14ac:dyDescent="0.2">
      <c r="B576" s="2"/>
    </row>
    <row r="577" spans="2:2" ht="12.75" x14ac:dyDescent="0.2">
      <c r="B577" s="2"/>
    </row>
    <row r="578" spans="2:2" ht="12.75" x14ac:dyDescent="0.2">
      <c r="B578" s="2"/>
    </row>
    <row r="579" spans="2:2" ht="12.75" x14ac:dyDescent="0.2">
      <c r="B579" s="2"/>
    </row>
    <row r="580" spans="2:2" ht="12.75" x14ac:dyDescent="0.2">
      <c r="B580" s="2"/>
    </row>
    <row r="581" spans="2:2" ht="12.75" x14ac:dyDescent="0.2">
      <c r="B581" s="2"/>
    </row>
    <row r="582" spans="2:2" ht="12.75" x14ac:dyDescent="0.2">
      <c r="B582" s="2"/>
    </row>
    <row r="583" spans="2:2" ht="12.75" x14ac:dyDescent="0.2">
      <c r="B583" s="2"/>
    </row>
    <row r="584" spans="2:2" ht="12.75" x14ac:dyDescent="0.2">
      <c r="B584" s="2"/>
    </row>
    <row r="585" spans="2:2" ht="12.75" x14ac:dyDescent="0.2">
      <c r="B585" s="2"/>
    </row>
    <row r="586" spans="2:2" ht="12.75" x14ac:dyDescent="0.2">
      <c r="B586" s="2"/>
    </row>
    <row r="587" spans="2:2" ht="12.75" x14ac:dyDescent="0.2">
      <c r="B587" s="2"/>
    </row>
    <row r="588" spans="2:2" ht="12.75" x14ac:dyDescent="0.2">
      <c r="B588" s="2"/>
    </row>
    <row r="589" spans="2:2" ht="12.75" x14ac:dyDescent="0.2">
      <c r="B589" s="2"/>
    </row>
    <row r="590" spans="2:2" ht="12.75" x14ac:dyDescent="0.2">
      <c r="B590" s="2"/>
    </row>
    <row r="591" spans="2:2" ht="12.75" x14ac:dyDescent="0.2">
      <c r="B591" s="2"/>
    </row>
    <row r="592" spans="2:2" ht="12.75" x14ac:dyDescent="0.2">
      <c r="B592" s="2"/>
    </row>
    <row r="593" spans="2:2" ht="12.75" x14ac:dyDescent="0.2">
      <c r="B593" s="2"/>
    </row>
    <row r="594" spans="2:2" ht="12.75" x14ac:dyDescent="0.2">
      <c r="B594" s="2"/>
    </row>
    <row r="595" spans="2:2" ht="12.75" x14ac:dyDescent="0.2">
      <c r="B595" s="2"/>
    </row>
    <row r="596" spans="2:2" ht="12.75" x14ac:dyDescent="0.2">
      <c r="B596" s="2"/>
    </row>
    <row r="597" spans="2:2" ht="12.75" x14ac:dyDescent="0.2">
      <c r="B597" s="2"/>
    </row>
    <row r="598" spans="2:2" ht="12.75" x14ac:dyDescent="0.2">
      <c r="B598" s="2"/>
    </row>
    <row r="599" spans="2:2" ht="12.75" x14ac:dyDescent="0.2">
      <c r="B599" s="2"/>
    </row>
    <row r="600" spans="2:2" ht="12.75" x14ac:dyDescent="0.2">
      <c r="B600" s="2"/>
    </row>
    <row r="601" spans="2:2" ht="12.75" x14ac:dyDescent="0.2">
      <c r="B601" s="2"/>
    </row>
    <row r="602" spans="2:2" ht="12.75" x14ac:dyDescent="0.2">
      <c r="B602" s="2"/>
    </row>
    <row r="603" spans="2:2" ht="12.75" x14ac:dyDescent="0.2">
      <c r="B603" s="2"/>
    </row>
    <row r="604" spans="2:2" ht="12.75" x14ac:dyDescent="0.2">
      <c r="B604" s="2"/>
    </row>
    <row r="605" spans="2:2" ht="12.75" x14ac:dyDescent="0.2">
      <c r="B605" s="2"/>
    </row>
    <row r="606" spans="2:2" ht="12.75" x14ac:dyDescent="0.2">
      <c r="B606" s="2"/>
    </row>
    <row r="607" spans="2:2" ht="12.75" x14ac:dyDescent="0.2">
      <c r="B607" s="2"/>
    </row>
    <row r="608" spans="2:2" ht="12.75" x14ac:dyDescent="0.2">
      <c r="B608" s="2"/>
    </row>
    <row r="609" spans="2:2" ht="12.75" x14ac:dyDescent="0.2">
      <c r="B609" s="2"/>
    </row>
    <row r="610" spans="2:2" ht="12.75" x14ac:dyDescent="0.2">
      <c r="B610" s="2"/>
    </row>
    <row r="611" spans="2:2" ht="12.75" x14ac:dyDescent="0.2">
      <c r="B611" s="2"/>
    </row>
    <row r="612" spans="2:2" ht="12.75" x14ac:dyDescent="0.2">
      <c r="B612" s="2"/>
    </row>
    <row r="613" spans="2:2" ht="12.75" x14ac:dyDescent="0.2">
      <c r="B613" s="2"/>
    </row>
    <row r="614" spans="2:2" ht="12.75" x14ac:dyDescent="0.2">
      <c r="B614" s="2"/>
    </row>
    <row r="615" spans="2:2" ht="12.75" x14ac:dyDescent="0.2">
      <c r="B615" s="2"/>
    </row>
    <row r="616" spans="2:2" ht="12.75" x14ac:dyDescent="0.2">
      <c r="B616" s="2"/>
    </row>
    <row r="617" spans="2:2" ht="12.75" x14ac:dyDescent="0.2">
      <c r="B617" s="2"/>
    </row>
    <row r="618" spans="2:2" ht="12.75" x14ac:dyDescent="0.2">
      <c r="B618" s="2"/>
    </row>
    <row r="619" spans="2:2" ht="12.75" x14ac:dyDescent="0.2">
      <c r="B619" s="2"/>
    </row>
    <row r="620" spans="2:2" ht="12.75" x14ac:dyDescent="0.2">
      <c r="B620" s="2"/>
    </row>
    <row r="621" spans="2:2" ht="12.75" x14ac:dyDescent="0.2">
      <c r="B621" s="2"/>
    </row>
    <row r="622" spans="2:2" ht="12.75" x14ac:dyDescent="0.2">
      <c r="B622" s="2"/>
    </row>
    <row r="623" spans="2:2" ht="12.75" x14ac:dyDescent="0.2">
      <c r="B623" s="2"/>
    </row>
    <row r="624" spans="2:2" ht="12.75" x14ac:dyDescent="0.2">
      <c r="B624" s="2"/>
    </row>
    <row r="625" spans="2:2" ht="12.75" x14ac:dyDescent="0.2">
      <c r="B625" s="2"/>
    </row>
    <row r="626" spans="2:2" ht="12.75" x14ac:dyDescent="0.2">
      <c r="B626" s="2"/>
    </row>
    <row r="627" spans="2:2" ht="12.75" x14ac:dyDescent="0.2">
      <c r="B627" s="2"/>
    </row>
    <row r="628" spans="2:2" ht="12.75" x14ac:dyDescent="0.2">
      <c r="B628" s="2"/>
    </row>
    <row r="629" spans="2:2" ht="12.75" x14ac:dyDescent="0.2">
      <c r="B629" s="2"/>
    </row>
    <row r="630" spans="2:2" ht="12.75" x14ac:dyDescent="0.2">
      <c r="B630" s="2"/>
    </row>
    <row r="631" spans="2:2" ht="12.75" x14ac:dyDescent="0.2">
      <c r="B631" s="2"/>
    </row>
    <row r="632" spans="2:2" ht="12.75" x14ac:dyDescent="0.2">
      <c r="B632" s="2"/>
    </row>
    <row r="633" spans="2:2" ht="12.75" x14ac:dyDescent="0.2">
      <c r="B633" s="2"/>
    </row>
    <row r="634" spans="2:2" ht="12.75" x14ac:dyDescent="0.2">
      <c r="B634" s="2"/>
    </row>
    <row r="635" spans="2:2" ht="12.75" x14ac:dyDescent="0.2">
      <c r="B635" s="2"/>
    </row>
    <row r="636" spans="2:2" ht="12.75" x14ac:dyDescent="0.2">
      <c r="B636" s="2"/>
    </row>
    <row r="637" spans="2:2" ht="12.75" x14ac:dyDescent="0.2">
      <c r="B637" s="2"/>
    </row>
    <row r="638" spans="2:2" ht="12.75" x14ac:dyDescent="0.2">
      <c r="B638" s="2"/>
    </row>
    <row r="639" spans="2:2" ht="12.75" x14ac:dyDescent="0.2">
      <c r="B639" s="2"/>
    </row>
    <row r="640" spans="2:2" ht="12.75" x14ac:dyDescent="0.2">
      <c r="B640" s="2"/>
    </row>
    <row r="641" spans="2:2" ht="12.75" x14ac:dyDescent="0.2">
      <c r="B641" s="2"/>
    </row>
    <row r="642" spans="2:2" ht="12.75" x14ac:dyDescent="0.2">
      <c r="B642" s="2"/>
    </row>
    <row r="643" spans="2:2" ht="12.75" x14ac:dyDescent="0.2">
      <c r="B643" s="2"/>
    </row>
    <row r="644" spans="2:2" ht="12.75" x14ac:dyDescent="0.2">
      <c r="B644" s="2"/>
    </row>
    <row r="645" spans="2:2" ht="12.75" x14ac:dyDescent="0.2">
      <c r="B645" s="2"/>
    </row>
    <row r="646" spans="2:2" ht="12.75" x14ac:dyDescent="0.2">
      <c r="B646" s="2"/>
    </row>
    <row r="647" spans="2:2" ht="12.75" x14ac:dyDescent="0.2">
      <c r="B647" s="2"/>
    </row>
    <row r="648" spans="2:2" ht="12.75" x14ac:dyDescent="0.2">
      <c r="B648" s="2"/>
    </row>
    <row r="649" spans="2:2" ht="12.75" x14ac:dyDescent="0.2">
      <c r="B649" s="2"/>
    </row>
    <row r="650" spans="2:2" ht="12.75" x14ac:dyDescent="0.2">
      <c r="B650" s="2"/>
    </row>
    <row r="651" spans="2:2" ht="12.75" x14ac:dyDescent="0.2">
      <c r="B651" s="2"/>
    </row>
    <row r="652" spans="2:2" ht="12.75" x14ac:dyDescent="0.2">
      <c r="B652" s="2"/>
    </row>
    <row r="653" spans="2:2" ht="12.75" x14ac:dyDescent="0.2">
      <c r="B653" s="2"/>
    </row>
    <row r="654" spans="2:2" ht="12.75" x14ac:dyDescent="0.2">
      <c r="B654" s="2"/>
    </row>
    <row r="655" spans="2:2" ht="12.75" x14ac:dyDescent="0.2">
      <c r="B655" s="2"/>
    </row>
    <row r="656" spans="2:2" ht="12.75" x14ac:dyDescent="0.2">
      <c r="B656" s="2"/>
    </row>
    <row r="657" spans="2:2" ht="12.75" x14ac:dyDescent="0.2">
      <c r="B657" s="2"/>
    </row>
    <row r="658" spans="2:2" ht="12.75" x14ac:dyDescent="0.2">
      <c r="B658" s="2"/>
    </row>
    <row r="659" spans="2:2" ht="12.75" x14ac:dyDescent="0.2">
      <c r="B659" s="2"/>
    </row>
    <row r="660" spans="2:2" ht="12.75" x14ac:dyDescent="0.2">
      <c r="B660" s="2"/>
    </row>
    <row r="661" spans="2:2" ht="12.75" x14ac:dyDescent="0.2">
      <c r="B661" s="2"/>
    </row>
    <row r="662" spans="2:2" ht="12.75" x14ac:dyDescent="0.2">
      <c r="B662" s="2"/>
    </row>
    <row r="663" spans="2:2" ht="12.75" x14ac:dyDescent="0.2">
      <c r="B663" s="2"/>
    </row>
    <row r="664" spans="2:2" ht="12.75" x14ac:dyDescent="0.2">
      <c r="B664" s="2"/>
    </row>
    <row r="665" spans="2:2" ht="12.75" x14ac:dyDescent="0.2">
      <c r="B665" s="2"/>
    </row>
    <row r="666" spans="2:2" ht="12.75" x14ac:dyDescent="0.2">
      <c r="B666" s="2"/>
    </row>
    <row r="667" spans="2:2" ht="12.75" x14ac:dyDescent="0.2">
      <c r="B667" s="2"/>
    </row>
    <row r="668" spans="2:2" ht="12.75" x14ac:dyDescent="0.2">
      <c r="B668" s="2"/>
    </row>
    <row r="669" spans="2:2" ht="12.75" x14ac:dyDescent="0.2">
      <c r="B669" s="2"/>
    </row>
    <row r="670" spans="2:2" ht="12.75" x14ac:dyDescent="0.2">
      <c r="B670" s="2"/>
    </row>
    <row r="671" spans="2:2" ht="12.75" x14ac:dyDescent="0.2">
      <c r="B671" s="2"/>
    </row>
    <row r="672" spans="2:2" ht="12.75" x14ac:dyDescent="0.2">
      <c r="B672" s="2"/>
    </row>
    <row r="673" spans="2:2" ht="12.75" x14ac:dyDescent="0.2">
      <c r="B673" s="2"/>
    </row>
    <row r="674" spans="2:2" ht="12.75" x14ac:dyDescent="0.2">
      <c r="B674" s="2"/>
    </row>
    <row r="675" spans="2:2" ht="12.75" x14ac:dyDescent="0.2">
      <c r="B675" s="2"/>
    </row>
    <row r="676" spans="2:2" ht="12.75" x14ac:dyDescent="0.2">
      <c r="B676" s="2"/>
    </row>
    <row r="677" spans="2:2" ht="12.75" x14ac:dyDescent="0.2">
      <c r="B677" s="2"/>
    </row>
    <row r="678" spans="2:2" ht="12.75" x14ac:dyDescent="0.2">
      <c r="B678" s="2"/>
    </row>
    <row r="679" spans="2:2" ht="12.75" x14ac:dyDescent="0.2">
      <c r="B679" s="2"/>
    </row>
    <row r="680" spans="2:2" ht="12.75" x14ac:dyDescent="0.2">
      <c r="B680" s="2"/>
    </row>
    <row r="681" spans="2:2" ht="12.75" x14ac:dyDescent="0.2">
      <c r="B681" s="2"/>
    </row>
    <row r="682" spans="2:2" ht="12.75" x14ac:dyDescent="0.2">
      <c r="B682" s="2"/>
    </row>
    <row r="683" spans="2:2" ht="12.75" x14ac:dyDescent="0.2">
      <c r="B683" s="2"/>
    </row>
    <row r="684" spans="2:2" ht="12.75" x14ac:dyDescent="0.2">
      <c r="B684" s="2"/>
    </row>
    <row r="685" spans="2:2" ht="12.75" x14ac:dyDescent="0.2">
      <c r="B685" s="2"/>
    </row>
    <row r="686" spans="2:2" ht="12.75" x14ac:dyDescent="0.2">
      <c r="B686" s="2"/>
    </row>
    <row r="687" spans="2:2" ht="12.75" x14ac:dyDescent="0.2">
      <c r="B687" s="2"/>
    </row>
    <row r="688" spans="2:2" ht="12.75" x14ac:dyDescent="0.2">
      <c r="B688" s="2"/>
    </row>
    <row r="689" spans="2:2" ht="12.75" x14ac:dyDescent="0.2">
      <c r="B689" s="2"/>
    </row>
    <row r="690" spans="2:2" ht="12.75" x14ac:dyDescent="0.2">
      <c r="B690" s="2"/>
    </row>
    <row r="691" spans="2:2" ht="12.75" x14ac:dyDescent="0.2">
      <c r="B691" s="2"/>
    </row>
    <row r="692" spans="2:2" ht="12.75" x14ac:dyDescent="0.2">
      <c r="B692" s="2"/>
    </row>
    <row r="693" spans="2:2" ht="12.75" x14ac:dyDescent="0.2">
      <c r="B693" s="2"/>
    </row>
    <row r="694" spans="2:2" ht="12.75" x14ac:dyDescent="0.2">
      <c r="B694" s="2"/>
    </row>
    <row r="695" spans="2:2" ht="12.75" x14ac:dyDescent="0.2">
      <c r="B695" s="2"/>
    </row>
    <row r="696" spans="2:2" ht="12.75" x14ac:dyDescent="0.2">
      <c r="B696" s="2"/>
    </row>
    <row r="697" spans="2:2" ht="12.75" x14ac:dyDescent="0.2">
      <c r="B697" s="2"/>
    </row>
    <row r="698" spans="2:2" ht="12.75" x14ac:dyDescent="0.2">
      <c r="B698" s="2"/>
    </row>
    <row r="699" spans="2:2" ht="12.75" x14ac:dyDescent="0.2">
      <c r="B699" s="2"/>
    </row>
    <row r="700" spans="2:2" ht="12.75" x14ac:dyDescent="0.2">
      <c r="B700" s="2"/>
    </row>
    <row r="701" spans="2:2" ht="12.75" x14ac:dyDescent="0.2">
      <c r="B701" s="2"/>
    </row>
    <row r="702" spans="2:2" ht="12.75" x14ac:dyDescent="0.2">
      <c r="B702" s="2"/>
    </row>
    <row r="703" spans="2:2" ht="12.75" x14ac:dyDescent="0.2">
      <c r="B703" s="2"/>
    </row>
    <row r="704" spans="2:2" ht="12.75" x14ac:dyDescent="0.2">
      <c r="B704" s="2"/>
    </row>
    <row r="705" spans="2:2" ht="12.75" x14ac:dyDescent="0.2">
      <c r="B705" s="2"/>
    </row>
    <row r="706" spans="2:2" ht="12.75" x14ac:dyDescent="0.2">
      <c r="B706" s="2"/>
    </row>
    <row r="707" spans="2:2" ht="12.75" x14ac:dyDescent="0.2">
      <c r="B707" s="2"/>
    </row>
    <row r="708" spans="2:2" ht="12.75" x14ac:dyDescent="0.2">
      <c r="B708" s="2"/>
    </row>
    <row r="709" spans="2:2" ht="12.75" x14ac:dyDescent="0.2">
      <c r="B709" s="2"/>
    </row>
    <row r="710" spans="2:2" ht="12.75" x14ac:dyDescent="0.2">
      <c r="B710" s="2"/>
    </row>
    <row r="711" spans="2:2" ht="12.75" x14ac:dyDescent="0.2">
      <c r="B711" s="2"/>
    </row>
    <row r="712" spans="2:2" ht="12.75" x14ac:dyDescent="0.2">
      <c r="B712" s="2"/>
    </row>
    <row r="713" spans="2:2" ht="12.75" x14ac:dyDescent="0.2">
      <c r="B713" s="2"/>
    </row>
    <row r="714" spans="2:2" ht="12.75" x14ac:dyDescent="0.2">
      <c r="B714" s="2"/>
    </row>
    <row r="715" spans="2:2" ht="12.75" x14ac:dyDescent="0.2">
      <c r="B715" s="2"/>
    </row>
    <row r="716" spans="2:2" ht="12.75" x14ac:dyDescent="0.2">
      <c r="B716" s="2"/>
    </row>
    <row r="717" spans="2:2" ht="12.75" x14ac:dyDescent="0.2">
      <c r="B717" s="2"/>
    </row>
    <row r="718" spans="2:2" ht="12.75" x14ac:dyDescent="0.2">
      <c r="B718" s="2"/>
    </row>
    <row r="719" spans="2:2" ht="12.75" x14ac:dyDescent="0.2">
      <c r="B719" s="2"/>
    </row>
    <row r="720" spans="2:2" ht="12.75" x14ac:dyDescent="0.2">
      <c r="B720" s="2"/>
    </row>
    <row r="721" spans="2:2" ht="12.75" x14ac:dyDescent="0.2">
      <c r="B721" s="2"/>
    </row>
    <row r="722" spans="2:2" ht="12.75" x14ac:dyDescent="0.2">
      <c r="B722" s="2"/>
    </row>
    <row r="723" spans="2:2" ht="12.75" x14ac:dyDescent="0.2">
      <c r="B723" s="2"/>
    </row>
    <row r="724" spans="2:2" ht="12.75" x14ac:dyDescent="0.2">
      <c r="B724" s="2"/>
    </row>
    <row r="725" spans="2:2" ht="12.75" x14ac:dyDescent="0.2">
      <c r="B725" s="2"/>
    </row>
    <row r="726" spans="2:2" ht="12.75" x14ac:dyDescent="0.2">
      <c r="B726" s="2"/>
    </row>
    <row r="727" spans="2:2" ht="12.75" x14ac:dyDescent="0.2">
      <c r="B727" s="2"/>
    </row>
    <row r="728" spans="2:2" ht="12.75" x14ac:dyDescent="0.2">
      <c r="B728" s="2"/>
    </row>
    <row r="729" spans="2:2" ht="12.75" x14ac:dyDescent="0.2">
      <c r="B729" s="2"/>
    </row>
    <row r="730" spans="2:2" ht="12.75" x14ac:dyDescent="0.2">
      <c r="B730" s="2"/>
    </row>
    <row r="731" spans="2:2" ht="12.75" x14ac:dyDescent="0.2">
      <c r="B731" s="2"/>
    </row>
    <row r="732" spans="2:2" ht="12.75" x14ac:dyDescent="0.2">
      <c r="B732" s="2"/>
    </row>
    <row r="733" spans="2:2" ht="12.75" x14ac:dyDescent="0.2">
      <c r="B733" s="2"/>
    </row>
    <row r="734" spans="2:2" ht="12.75" x14ac:dyDescent="0.2">
      <c r="B734" s="2"/>
    </row>
    <row r="735" spans="2:2" ht="12.75" x14ac:dyDescent="0.2">
      <c r="B735" s="2"/>
    </row>
    <row r="736" spans="2:2" ht="12.75" x14ac:dyDescent="0.2">
      <c r="B736" s="2"/>
    </row>
    <row r="737" spans="2:2" ht="12.75" x14ac:dyDescent="0.2">
      <c r="B737" s="2"/>
    </row>
    <row r="738" spans="2:2" ht="12.75" x14ac:dyDescent="0.2">
      <c r="B738" s="2"/>
    </row>
    <row r="739" spans="2:2" ht="12.75" x14ac:dyDescent="0.2">
      <c r="B739" s="2"/>
    </row>
    <row r="740" spans="2:2" ht="12.75" x14ac:dyDescent="0.2">
      <c r="B740" s="2"/>
    </row>
    <row r="741" spans="2:2" ht="12.75" x14ac:dyDescent="0.2">
      <c r="B741" s="2"/>
    </row>
    <row r="742" spans="2:2" ht="12.75" x14ac:dyDescent="0.2">
      <c r="B742" s="2"/>
    </row>
    <row r="743" spans="2:2" ht="12.75" x14ac:dyDescent="0.2">
      <c r="B743" s="2"/>
    </row>
    <row r="744" spans="2:2" ht="12.75" x14ac:dyDescent="0.2">
      <c r="B744" s="2"/>
    </row>
    <row r="745" spans="2:2" ht="12.75" x14ac:dyDescent="0.2">
      <c r="B745" s="2"/>
    </row>
    <row r="746" spans="2:2" ht="12.75" x14ac:dyDescent="0.2">
      <c r="B746" s="2"/>
    </row>
    <row r="747" spans="2:2" ht="12.75" x14ac:dyDescent="0.2">
      <c r="B747" s="2"/>
    </row>
    <row r="748" spans="2:2" ht="12.75" x14ac:dyDescent="0.2">
      <c r="B748" s="2"/>
    </row>
    <row r="749" spans="2:2" ht="12.75" x14ac:dyDescent="0.2">
      <c r="B749" s="2"/>
    </row>
    <row r="750" spans="2:2" ht="12.75" x14ac:dyDescent="0.2">
      <c r="B750" s="2"/>
    </row>
    <row r="751" spans="2:2" ht="12.75" x14ac:dyDescent="0.2">
      <c r="B751" s="2"/>
    </row>
    <row r="752" spans="2:2" ht="12.75" x14ac:dyDescent="0.2">
      <c r="B752" s="2"/>
    </row>
    <row r="753" spans="2:2" ht="12.75" x14ac:dyDescent="0.2">
      <c r="B753" s="2"/>
    </row>
    <row r="754" spans="2:2" ht="12.75" x14ac:dyDescent="0.2">
      <c r="B754" s="2"/>
    </row>
    <row r="755" spans="2:2" ht="12.75" x14ac:dyDescent="0.2">
      <c r="B755" s="2"/>
    </row>
    <row r="756" spans="2:2" ht="12.75" x14ac:dyDescent="0.2">
      <c r="B756" s="2"/>
    </row>
    <row r="757" spans="2:2" ht="12.75" x14ac:dyDescent="0.2">
      <c r="B757" s="2"/>
    </row>
    <row r="758" spans="2:2" ht="12.75" x14ac:dyDescent="0.2">
      <c r="B758" s="2"/>
    </row>
    <row r="759" spans="2:2" ht="12.75" x14ac:dyDescent="0.2">
      <c r="B759" s="2"/>
    </row>
    <row r="760" spans="2:2" ht="12.75" x14ac:dyDescent="0.2">
      <c r="B760" s="2"/>
    </row>
    <row r="761" spans="2:2" ht="12.75" x14ac:dyDescent="0.2">
      <c r="B761" s="2"/>
    </row>
    <row r="762" spans="2:2" ht="12.75" x14ac:dyDescent="0.2">
      <c r="B762" s="2"/>
    </row>
    <row r="763" spans="2:2" ht="12.75" x14ac:dyDescent="0.2">
      <c r="B763" s="2"/>
    </row>
    <row r="764" spans="2:2" ht="12.75" x14ac:dyDescent="0.2">
      <c r="B764" s="2"/>
    </row>
    <row r="765" spans="2:2" ht="12.75" x14ac:dyDescent="0.2">
      <c r="B765" s="2"/>
    </row>
    <row r="766" spans="2:2" ht="12.75" x14ac:dyDescent="0.2">
      <c r="B766" s="2"/>
    </row>
    <row r="767" spans="2:2" ht="12.75" x14ac:dyDescent="0.2">
      <c r="B767" s="2"/>
    </row>
    <row r="768" spans="2:2" ht="12.75" x14ac:dyDescent="0.2">
      <c r="B768" s="2"/>
    </row>
    <row r="769" spans="2:2" ht="12.75" x14ac:dyDescent="0.2">
      <c r="B769" s="2"/>
    </row>
    <row r="770" spans="2:2" ht="12.75" x14ac:dyDescent="0.2">
      <c r="B770" s="2"/>
    </row>
    <row r="771" spans="2:2" ht="12.75" x14ac:dyDescent="0.2">
      <c r="B771" s="2"/>
    </row>
    <row r="772" spans="2:2" ht="12.75" x14ac:dyDescent="0.2">
      <c r="B772" s="2"/>
    </row>
    <row r="773" spans="2:2" ht="12.75" x14ac:dyDescent="0.2">
      <c r="B773" s="2"/>
    </row>
    <row r="774" spans="2:2" ht="12.75" x14ac:dyDescent="0.2">
      <c r="B774" s="2"/>
    </row>
    <row r="775" spans="2:2" ht="12.75" x14ac:dyDescent="0.2">
      <c r="B775" s="2"/>
    </row>
    <row r="776" spans="2:2" ht="12.75" x14ac:dyDescent="0.2">
      <c r="B776" s="2"/>
    </row>
    <row r="777" spans="2:2" ht="12.75" x14ac:dyDescent="0.2">
      <c r="B777" s="2"/>
    </row>
    <row r="778" spans="2:2" ht="12.75" x14ac:dyDescent="0.2">
      <c r="B778" s="2"/>
    </row>
    <row r="779" spans="2:2" ht="12.75" x14ac:dyDescent="0.2">
      <c r="B779" s="2"/>
    </row>
    <row r="780" spans="2:2" ht="12.75" x14ac:dyDescent="0.2">
      <c r="B780" s="2"/>
    </row>
    <row r="781" spans="2:2" ht="12.75" x14ac:dyDescent="0.2">
      <c r="B781" s="2"/>
    </row>
    <row r="782" spans="2:2" ht="12.75" x14ac:dyDescent="0.2">
      <c r="B782" s="2"/>
    </row>
    <row r="783" spans="2:2" ht="12.75" x14ac:dyDescent="0.2">
      <c r="B783" s="2"/>
    </row>
    <row r="784" spans="2:2" ht="12.75" x14ac:dyDescent="0.2">
      <c r="B784" s="2"/>
    </row>
    <row r="785" spans="2:2" ht="12.75" x14ac:dyDescent="0.2">
      <c r="B785" s="2"/>
    </row>
    <row r="786" spans="2:2" ht="12.75" x14ac:dyDescent="0.2">
      <c r="B786" s="2"/>
    </row>
    <row r="787" spans="2:2" ht="12.75" x14ac:dyDescent="0.2">
      <c r="B787" s="2"/>
    </row>
    <row r="788" spans="2:2" ht="12.75" x14ac:dyDescent="0.2">
      <c r="B788" s="2"/>
    </row>
    <row r="789" spans="2:2" ht="12.75" x14ac:dyDescent="0.2">
      <c r="B789" s="2"/>
    </row>
    <row r="790" spans="2:2" ht="12.75" x14ac:dyDescent="0.2">
      <c r="B790" s="2"/>
    </row>
    <row r="791" spans="2:2" ht="12.75" x14ac:dyDescent="0.2">
      <c r="B791" s="2"/>
    </row>
    <row r="792" spans="2:2" ht="12.75" x14ac:dyDescent="0.2">
      <c r="B792" s="2"/>
    </row>
    <row r="793" spans="2:2" ht="12.75" x14ac:dyDescent="0.2">
      <c r="B793" s="2"/>
    </row>
    <row r="794" spans="2:2" ht="12.75" x14ac:dyDescent="0.2">
      <c r="B794" s="2"/>
    </row>
    <row r="795" spans="2:2" ht="12.75" x14ac:dyDescent="0.2">
      <c r="B795" s="2"/>
    </row>
    <row r="796" spans="2:2" ht="12.75" x14ac:dyDescent="0.2">
      <c r="B796" s="2"/>
    </row>
    <row r="797" spans="2:2" ht="12.75" x14ac:dyDescent="0.2">
      <c r="B797" s="2"/>
    </row>
    <row r="798" spans="2:2" ht="12.75" x14ac:dyDescent="0.2">
      <c r="B798" s="2"/>
    </row>
    <row r="799" spans="2:2" ht="12.75" x14ac:dyDescent="0.2">
      <c r="B799" s="2"/>
    </row>
    <row r="800" spans="2:2" ht="12.75" x14ac:dyDescent="0.2">
      <c r="B800" s="2"/>
    </row>
    <row r="801" spans="2:2" ht="12.75" x14ac:dyDescent="0.2">
      <c r="B801" s="2"/>
    </row>
    <row r="802" spans="2:2" ht="12.75" x14ac:dyDescent="0.2">
      <c r="B802" s="2"/>
    </row>
    <row r="803" spans="2:2" ht="12.75" x14ac:dyDescent="0.2">
      <c r="B803" s="2"/>
    </row>
    <row r="804" spans="2:2" ht="12.75" x14ac:dyDescent="0.2">
      <c r="B804" s="2"/>
    </row>
    <row r="805" spans="2:2" ht="12.75" x14ac:dyDescent="0.2">
      <c r="B805" s="2"/>
    </row>
    <row r="806" spans="2:2" ht="12.75" x14ac:dyDescent="0.2">
      <c r="B806" s="2"/>
    </row>
    <row r="807" spans="2:2" ht="12.75" x14ac:dyDescent="0.2">
      <c r="B807" s="2"/>
    </row>
    <row r="808" spans="2:2" ht="12.75" x14ac:dyDescent="0.2">
      <c r="B808" s="2"/>
    </row>
    <row r="809" spans="2:2" ht="12.75" x14ac:dyDescent="0.2">
      <c r="B809" s="2"/>
    </row>
    <row r="810" spans="2:2" ht="12.75" x14ac:dyDescent="0.2">
      <c r="B810" s="2"/>
    </row>
    <row r="811" spans="2:2" ht="12.75" x14ac:dyDescent="0.2">
      <c r="B811" s="2"/>
    </row>
    <row r="812" spans="2:2" ht="12.75" x14ac:dyDescent="0.2">
      <c r="B812" s="2"/>
    </row>
    <row r="813" spans="2:2" ht="12.75" x14ac:dyDescent="0.2">
      <c r="B813" s="2"/>
    </row>
    <row r="814" spans="2:2" ht="12.75" x14ac:dyDescent="0.2">
      <c r="B814" s="2"/>
    </row>
    <row r="815" spans="2:2" ht="12.75" x14ac:dyDescent="0.2">
      <c r="B815" s="2"/>
    </row>
    <row r="816" spans="2:2" ht="12.75" x14ac:dyDescent="0.2">
      <c r="B816" s="2"/>
    </row>
    <row r="817" spans="2:2" ht="12.75" x14ac:dyDescent="0.2">
      <c r="B817" s="2"/>
    </row>
    <row r="818" spans="2:2" ht="12.75" x14ac:dyDescent="0.2">
      <c r="B818" s="2"/>
    </row>
    <row r="819" spans="2:2" ht="12.75" x14ac:dyDescent="0.2">
      <c r="B819" s="2"/>
    </row>
    <row r="820" spans="2:2" ht="12.75" x14ac:dyDescent="0.2">
      <c r="B820" s="2"/>
    </row>
    <row r="821" spans="2:2" ht="12.75" x14ac:dyDescent="0.2">
      <c r="B821" s="2"/>
    </row>
    <row r="822" spans="2:2" ht="12.75" x14ac:dyDescent="0.2">
      <c r="B822" s="2"/>
    </row>
    <row r="823" spans="2:2" ht="12.75" x14ac:dyDescent="0.2">
      <c r="B823" s="2"/>
    </row>
    <row r="824" spans="2:2" ht="12.75" x14ac:dyDescent="0.2">
      <c r="B824" s="2"/>
    </row>
    <row r="825" spans="2:2" ht="12.75" x14ac:dyDescent="0.2">
      <c r="B825" s="2"/>
    </row>
    <row r="826" spans="2:2" ht="12.75" x14ac:dyDescent="0.2">
      <c r="B826" s="2"/>
    </row>
    <row r="827" spans="2:2" ht="12.75" x14ac:dyDescent="0.2">
      <c r="B827" s="2"/>
    </row>
    <row r="828" spans="2:2" ht="12.75" x14ac:dyDescent="0.2">
      <c r="B828" s="2"/>
    </row>
    <row r="829" spans="2:2" ht="12.75" x14ac:dyDescent="0.2">
      <c r="B829" s="2"/>
    </row>
    <row r="830" spans="2:2" ht="12.75" x14ac:dyDescent="0.2">
      <c r="B830" s="2"/>
    </row>
    <row r="831" spans="2:2" ht="12.75" x14ac:dyDescent="0.2">
      <c r="B831" s="2"/>
    </row>
    <row r="832" spans="2:2" ht="12.75" x14ac:dyDescent="0.2">
      <c r="B832" s="2"/>
    </row>
    <row r="833" spans="2:2" ht="12.75" x14ac:dyDescent="0.2">
      <c r="B833" s="2"/>
    </row>
    <row r="834" spans="2:2" ht="12.75" x14ac:dyDescent="0.2">
      <c r="B834" s="2"/>
    </row>
    <row r="835" spans="2:2" ht="12.75" x14ac:dyDescent="0.2">
      <c r="B835" s="2"/>
    </row>
    <row r="836" spans="2:2" ht="12.75" x14ac:dyDescent="0.2">
      <c r="B836" s="2"/>
    </row>
    <row r="837" spans="2:2" ht="12.75" x14ac:dyDescent="0.2">
      <c r="B837" s="2"/>
    </row>
    <row r="838" spans="2:2" ht="12.75" x14ac:dyDescent="0.2">
      <c r="B838" s="2"/>
    </row>
    <row r="839" spans="2:2" ht="12.75" x14ac:dyDescent="0.2">
      <c r="B839" s="2"/>
    </row>
    <row r="840" spans="2:2" ht="12.75" x14ac:dyDescent="0.2">
      <c r="B840" s="2"/>
    </row>
    <row r="841" spans="2:2" ht="12.75" x14ac:dyDescent="0.2">
      <c r="B841" s="2"/>
    </row>
    <row r="842" spans="2:2" ht="12.75" x14ac:dyDescent="0.2">
      <c r="B842" s="2"/>
    </row>
    <row r="843" spans="2:2" ht="12.75" x14ac:dyDescent="0.2">
      <c r="B843" s="2"/>
    </row>
    <row r="844" spans="2:2" ht="12.75" x14ac:dyDescent="0.2">
      <c r="B844" s="2"/>
    </row>
    <row r="845" spans="2:2" ht="12.75" x14ac:dyDescent="0.2">
      <c r="B845" s="2"/>
    </row>
    <row r="846" spans="2:2" ht="12.75" x14ac:dyDescent="0.2">
      <c r="B846" s="2"/>
    </row>
    <row r="847" spans="2:2" ht="12.75" x14ac:dyDescent="0.2">
      <c r="B847" s="2"/>
    </row>
    <row r="848" spans="2:2" ht="12.75" x14ac:dyDescent="0.2">
      <c r="B848" s="2"/>
    </row>
    <row r="849" spans="2:2" ht="12.75" x14ac:dyDescent="0.2">
      <c r="B849" s="2"/>
    </row>
    <row r="850" spans="2:2" ht="12.75" x14ac:dyDescent="0.2">
      <c r="B850" s="2"/>
    </row>
    <row r="851" spans="2:2" ht="12.75" x14ac:dyDescent="0.2">
      <c r="B851" s="2"/>
    </row>
    <row r="852" spans="2:2" ht="12.75" x14ac:dyDescent="0.2">
      <c r="B852" s="2"/>
    </row>
    <row r="853" spans="2:2" ht="12.75" x14ac:dyDescent="0.2">
      <c r="B853" s="2"/>
    </row>
    <row r="854" spans="2:2" ht="12.75" x14ac:dyDescent="0.2">
      <c r="B854" s="2"/>
    </row>
    <row r="855" spans="2:2" ht="12.75" x14ac:dyDescent="0.2">
      <c r="B855" s="2"/>
    </row>
    <row r="856" spans="2:2" ht="12.75" x14ac:dyDescent="0.2">
      <c r="B856" s="2"/>
    </row>
    <row r="857" spans="2:2" ht="12.75" x14ac:dyDescent="0.2">
      <c r="B857" s="2"/>
    </row>
    <row r="858" spans="2:2" ht="12.75" x14ac:dyDescent="0.2">
      <c r="B858" s="2"/>
    </row>
    <row r="859" spans="2:2" ht="12.75" x14ac:dyDescent="0.2">
      <c r="B859" s="2"/>
    </row>
    <row r="860" spans="2:2" ht="12.75" x14ac:dyDescent="0.2">
      <c r="B860" s="2"/>
    </row>
    <row r="861" spans="2:2" ht="12.75" x14ac:dyDescent="0.2">
      <c r="B861" s="2"/>
    </row>
    <row r="862" spans="2:2" ht="12.75" x14ac:dyDescent="0.2">
      <c r="B862" s="2"/>
    </row>
    <row r="863" spans="2:2" ht="12.75" x14ac:dyDescent="0.2">
      <c r="B863" s="2"/>
    </row>
    <row r="864" spans="2:2" ht="12.75" x14ac:dyDescent="0.2">
      <c r="B864" s="2"/>
    </row>
    <row r="865" spans="2:2" ht="12.75" x14ac:dyDescent="0.2">
      <c r="B865" s="2"/>
    </row>
    <row r="866" spans="2:2" ht="12.75" x14ac:dyDescent="0.2">
      <c r="B866" s="2"/>
    </row>
    <row r="867" spans="2:2" ht="12.75" x14ac:dyDescent="0.2">
      <c r="B867" s="2"/>
    </row>
    <row r="868" spans="2:2" ht="12.75" x14ac:dyDescent="0.2">
      <c r="B868" s="2"/>
    </row>
    <row r="869" spans="2:2" ht="12.75" x14ac:dyDescent="0.2">
      <c r="B869" s="2"/>
    </row>
    <row r="870" spans="2:2" ht="12.75" x14ac:dyDescent="0.2">
      <c r="B870" s="2"/>
    </row>
    <row r="871" spans="2:2" ht="12.75" x14ac:dyDescent="0.2">
      <c r="B871" s="2"/>
    </row>
    <row r="872" spans="2:2" ht="12.75" x14ac:dyDescent="0.2">
      <c r="B872" s="2"/>
    </row>
    <row r="873" spans="2:2" ht="12.75" x14ac:dyDescent="0.2">
      <c r="B873" s="2"/>
    </row>
    <row r="874" spans="2:2" ht="12.75" x14ac:dyDescent="0.2">
      <c r="B874" s="2"/>
    </row>
    <row r="875" spans="2:2" ht="12.75" x14ac:dyDescent="0.2">
      <c r="B875" s="2"/>
    </row>
    <row r="876" spans="2:2" ht="12.75" x14ac:dyDescent="0.2">
      <c r="B876" s="2"/>
    </row>
    <row r="877" spans="2:2" ht="12.75" x14ac:dyDescent="0.2">
      <c r="B877" s="2"/>
    </row>
    <row r="878" spans="2:2" ht="12.75" x14ac:dyDescent="0.2">
      <c r="B878" s="2"/>
    </row>
    <row r="879" spans="2:2" ht="12.75" x14ac:dyDescent="0.2">
      <c r="B879" s="2"/>
    </row>
    <row r="880" spans="2:2" ht="12.75" x14ac:dyDescent="0.2">
      <c r="B880" s="2"/>
    </row>
    <row r="881" spans="2:2" ht="12.75" x14ac:dyDescent="0.2">
      <c r="B881" s="2"/>
    </row>
    <row r="882" spans="2:2" ht="12.75" x14ac:dyDescent="0.2">
      <c r="B882" s="2"/>
    </row>
    <row r="883" spans="2:2" ht="12.75" x14ac:dyDescent="0.2">
      <c r="B883" s="2"/>
    </row>
    <row r="884" spans="2:2" ht="12.75" x14ac:dyDescent="0.2">
      <c r="B884" s="2"/>
    </row>
    <row r="885" spans="2:2" ht="12.75" x14ac:dyDescent="0.2">
      <c r="B885" s="2"/>
    </row>
    <row r="886" spans="2:2" ht="12.75" x14ac:dyDescent="0.2">
      <c r="B886" s="2"/>
    </row>
    <row r="887" spans="2:2" ht="12.75" x14ac:dyDescent="0.2">
      <c r="B887" s="2"/>
    </row>
    <row r="888" spans="2:2" ht="12.75" x14ac:dyDescent="0.2">
      <c r="B888" s="2"/>
    </row>
    <row r="889" spans="2:2" ht="12.75" x14ac:dyDescent="0.2">
      <c r="B889" s="2"/>
    </row>
    <row r="890" spans="2:2" ht="12.75" x14ac:dyDescent="0.2">
      <c r="B890" s="2"/>
    </row>
    <row r="891" spans="2:2" ht="12.75" x14ac:dyDescent="0.2">
      <c r="B891" s="2"/>
    </row>
    <row r="892" spans="2:2" ht="12.75" x14ac:dyDescent="0.2">
      <c r="B892" s="2"/>
    </row>
    <row r="893" spans="2:2" ht="12.75" x14ac:dyDescent="0.2">
      <c r="B893" s="2"/>
    </row>
    <row r="894" spans="2:2" ht="12.75" x14ac:dyDescent="0.2">
      <c r="B894" s="2"/>
    </row>
    <row r="895" spans="2:2" ht="12.75" x14ac:dyDescent="0.2">
      <c r="B895" s="2"/>
    </row>
    <row r="896" spans="2:2" ht="12.75" x14ac:dyDescent="0.2">
      <c r="B896" s="2"/>
    </row>
    <row r="897" spans="2:2" ht="12.75" x14ac:dyDescent="0.2">
      <c r="B897" s="2"/>
    </row>
    <row r="898" spans="2:2" ht="12.75" x14ac:dyDescent="0.2">
      <c r="B898" s="2"/>
    </row>
    <row r="899" spans="2:2" ht="12.75" x14ac:dyDescent="0.2">
      <c r="B899" s="2"/>
    </row>
    <row r="900" spans="2:2" ht="12.75" x14ac:dyDescent="0.2">
      <c r="B900" s="2"/>
    </row>
    <row r="901" spans="2:2" ht="12.75" x14ac:dyDescent="0.2">
      <c r="B901" s="2"/>
    </row>
    <row r="902" spans="2:2" ht="12.75" x14ac:dyDescent="0.2">
      <c r="B902" s="2"/>
    </row>
    <row r="903" spans="2:2" ht="12.75" x14ac:dyDescent="0.2">
      <c r="B903" s="2"/>
    </row>
    <row r="904" spans="2:2" ht="12.75" x14ac:dyDescent="0.2">
      <c r="B904" s="2"/>
    </row>
    <row r="905" spans="2:2" ht="12.75" x14ac:dyDescent="0.2">
      <c r="B905" s="2"/>
    </row>
    <row r="906" spans="2:2" ht="12.75" x14ac:dyDescent="0.2">
      <c r="B906" s="2"/>
    </row>
    <row r="907" spans="2:2" ht="12.75" x14ac:dyDescent="0.2">
      <c r="B907" s="2"/>
    </row>
    <row r="908" spans="2:2" ht="12.75" x14ac:dyDescent="0.2">
      <c r="B908" s="2"/>
    </row>
    <row r="909" spans="2:2" ht="12.75" x14ac:dyDescent="0.2">
      <c r="B909" s="2"/>
    </row>
    <row r="910" spans="2:2" ht="12.75" x14ac:dyDescent="0.2">
      <c r="B910" s="2"/>
    </row>
    <row r="911" spans="2:2" ht="12.75" x14ac:dyDescent="0.2">
      <c r="B911" s="2"/>
    </row>
    <row r="912" spans="2:2" ht="12.75" x14ac:dyDescent="0.2">
      <c r="B912" s="2"/>
    </row>
    <row r="913" spans="2:2" ht="12.75" x14ac:dyDescent="0.2">
      <c r="B913" s="2"/>
    </row>
    <row r="914" spans="2:2" ht="12.75" x14ac:dyDescent="0.2">
      <c r="B914" s="2"/>
    </row>
    <row r="915" spans="2:2" ht="12.75" x14ac:dyDescent="0.2">
      <c r="B915" s="2"/>
    </row>
    <row r="916" spans="2:2" ht="12.75" x14ac:dyDescent="0.2">
      <c r="B916" s="2"/>
    </row>
    <row r="917" spans="2:2" ht="12.75" x14ac:dyDescent="0.2">
      <c r="B917" s="2"/>
    </row>
    <row r="918" spans="2:2" ht="12.75" x14ac:dyDescent="0.2">
      <c r="B918" s="2"/>
    </row>
    <row r="919" spans="2:2" ht="12.75" x14ac:dyDescent="0.2">
      <c r="B919" s="2"/>
    </row>
    <row r="920" spans="2:2" ht="12.75" x14ac:dyDescent="0.2">
      <c r="B920" s="2"/>
    </row>
    <row r="921" spans="2:2" ht="12.75" x14ac:dyDescent="0.2">
      <c r="B921" s="2"/>
    </row>
    <row r="922" spans="2:2" ht="12.75" x14ac:dyDescent="0.2">
      <c r="B922" s="2"/>
    </row>
    <row r="923" spans="2:2" ht="12.75" x14ac:dyDescent="0.2">
      <c r="B923" s="2"/>
    </row>
    <row r="924" spans="2:2" ht="12.75" x14ac:dyDescent="0.2">
      <c r="B924" s="2"/>
    </row>
    <row r="925" spans="2:2" ht="12.75" x14ac:dyDescent="0.2">
      <c r="B925" s="2"/>
    </row>
    <row r="926" spans="2:2" ht="12.75" x14ac:dyDescent="0.2">
      <c r="B926" s="2"/>
    </row>
    <row r="927" spans="2:2" ht="12.75" x14ac:dyDescent="0.2">
      <c r="B927" s="2"/>
    </row>
    <row r="928" spans="2:2" ht="12.75" x14ac:dyDescent="0.2">
      <c r="B928" s="2"/>
    </row>
    <row r="929" spans="2:2" ht="12.75" x14ac:dyDescent="0.2">
      <c r="B929" s="2"/>
    </row>
    <row r="930" spans="2:2" ht="12.75" x14ac:dyDescent="0.2">
      <c r="B930" s="2"/>
    </row>
    <row r="931" spans="2:2" ht="12.75" x14ac:dyDescent="0.2">
      <c r="B931" s="2"/>
    </row>
    <row r="932" spans="2:2" ht="12.75" x14ac:dyDescent="0.2">
      <c r="B932" s="2"/>
    </row>
    <row r="933" spans="2:2" ht="12.75" x14ac:dyDescent="0.2">
      <c r="B933" s="2"/>
    </row>
    <row r="934" spans="2:2" ht="12.75" x14ac:dyDescent="0.2">
      <c r="B934" s="2"/>
    </row>
    <row r="935" spans="2:2" ht="12.75" x14ac:dyDescent="0.2">
      <c r="B935" s="2"/>
    </row>
    <row r="936" spans="2:2" ht="12.75" x14ac:dyDescent="0.2">
      <c r="B936" s="2"/>
    </row>
    <row r="937" spans="2:2" ht="12.75" x14ac:dyDescent="0.2">
      <c r="B937" s="2"/>
    </row>
    <row r="938" spans="2:2" ht="12.75" x14ac:dyDescent="0.2">
      <c r="B938" s="2"/>
    </row>
    <row r="939" spans="2:2" ht="12.75" x14ac:dyDescent="0.2">
      <c r="B939" s="2"/>
    </row>
    <row r="940" spans="2:2" ht="12.75" x14ac:dyDescent="0.2">
      <c r="B940" s="2"/>
    </row>
    <row r="941" spans="2:2" ht="12.75" x14ac:dyDescent="0.2">
      <c r="B941" s="2"/>
    </row>
    <row r="942" spans="2:2" ht="12.75" x14ac:dyDescent="0.2">
      <c r="B942" s="2"/>
    </row>
    <row r="943" spans="2:2" ht="12.75" x14ac:dyDescent="0.2">
      <c r="B943" s="2"/>
    </row>
    <row r="944" spans="2:2" ht="12.75" x14ac:dyDescent="0.2">
      <c r="B944" s="2"/>
    </row>
    <row r="945" spans="2:2" ht="12.75" x14ac:dyDescent="0.2">
      <c r="B945" s="2"/>
    </row>
    <row r="946" spans="2:2" ht="12.75" x14ac:dyDescent="0.2">
      <c r="B946" s="2"/>
    </row>
    <row r="947" spans="2:2" ht="12.75" x14ac:dyDescent="0.2">
      <c r="B947" s="2"/>
    </row>
    <row r="948" spans="2:2" ht="12.75" x14ac:dyDescent="0.2">
      <c r="B948" s="2"/>
    </row>
    <row r="949" spans="2:2" ht="12.75" x14ac:dyDescent="0.2">
      <c r="B949" s="2"/>
    </row>
    <row r="950" spans="2:2" ht="12.75" x14ac:dyDescent="0.2">
      <c r="B950" s="2"/>
    </row>
    <row r="951" spans="2:2" ht="12.75" x14ac:dyDescent="0.2">
      <c r="B951" s="2"/>
    </row>
    <row r="952" spans="2:2" ht="12.75" x14ac:dyDescent="0.2">
      <c r="B952" s="2"/>
    </row>
    <row r="953" spans="2:2" ht="12.75" x14ac:dyDescent="0.2">
      <c r="B953" s="2"/>
    </row>
    <row r="954" spans="2:2" ht="12.75" x14ac:dyDescent="0.2">
      <c r="B954" s="2"/>
    </row>
    <row r="955" spans="2:2" ht="12.75" x14ac:dyDescent="0.2">
      <c r="B955" s="2"/>
    </row>
    <row r="956" spans="2:2" ht="12.75" x14ac:dyDescent="0.2">
      <c r="B956" s="2"/>
    </row>
    <row r="957" spans="2:2" ht="12.75" x14ac:dyDescent="0.2">
      <c r="B957" s="2"/>
    </row>
    <row r="958" spans="2:2" ht="12.75" x14ac:dyDescent="0.2">
      <c r="B958" s="2"/>
    </row>
    <row r="959" spans="2:2" ht="12.75" x14ac:dyDescent="0.2">
      <c r="B959" s="2"/>
    </row>
    <row r="960" spans="2:2" ht="12.75" x14ac:dyDescent="0.2">
      <c r="B960" s="2"/>
    </row>
    <row r="961" spans="2:2" ht="12.75" x14ac:dyDescent="0.2">
      <c r="B961" s="2"/>
    </row>
    <row r="962" spans="2:2" ht="12.75" x14ac:dyDescent="0.2">
      <c r="B962" s="2"/>
    </row>
    <row r="963" spans="2:2" ht="12.75" x14ac:dyDescent="0.2">
      <c r="B963" s="2"/>
    </row>
    <row r="964" spans="2:2" ht="12.75" x14ac:dyDescent="0.2">
      <c r="B964" s="2"/>
    </row>
    <row r="965" spans="2:2" ht="12.75" x14ac:dyDescent="0.2">
      <c r="B965" s="2"/>
    </row>
    <row r="966" spans="2:2" ht="12.75" x14ac:dyDescent="0.2">
      <c r="B966" s="2"/>
    </row>
    <row r="967" spans="2:2" ht="12.75" x14ac:dyDescent="0.2">
      <c r="B967" s="2"/>
    </row>
    <row r="968" spans="2:2" ht="12.75" x14ac:dyDescent="0.2">
      <c r="B968" s="2"/>
    </row>
    <row r="969" spans="2:2" ht="12.75" x14ac:dyDescent="0.2">
      <c r="B969" s="2"/>
    </row>
    <row r="970" spans="2:2" ht="12.75" x14ac:dyDescent="0.2">
      <c r="B970" s="2"/>
    </row>
    <row r="971" spans="2:2" ht="12.75" x14ac:dyDescent="0.2">
      <c r="B971" s="2"/>
    </row>
    <row r="972" spans="2:2" ht="12.75" x14ac:dyDescent="0.2">
      <c r="B972" s="2"/>
    </row>
    <row r="973" spans="2:2" ht="12.75" x14ac:dyDescent="0.2">
      <c r="B973" s="2"/>
    </row>
    <row r="974" spans="2:2" ht="12.75" x14ac:dyDescent="0.2">
      <c r="B974" s="2"/>
    </row>
    <row r="975" spans="2:2" ht="12.75" x14ac:dyDescent="0.2">
      <c r="B975" s="2"/>
    </row>
  </sheetData>
  <mergeCells count="6">
    <mergeCell ref="A7:D7"/>
    <mergeCell ref="A8:D8"/>
    <mergeCell ref="A10:D10"/>
    <mergeCell ref="B2:C2"/>
    <mergeCell ref="B3:C3"/>
    <mergeCell ref="A5:C5"/>
  </mergeCells>
  <pageMargins left="0.51181102362204722" right="0.51181102362204722" top="0.78740157480314965" bottom="0.7874015748031496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F173"/>
  <sheetViews>
    <sheetView showGridLines="0" workbookViewId="0"/>
  </sheetViews>
  <sheetFormatPr defaultColWidth="12.5703125" defaultRowHeight="15" customHeight="1" x14ac:dyDescent="0.2"/>
  <cols>
    <col min="1" max="1" width="3.28515625" customWidth="1"/>
    <col min="2" max="2" width="19.7109375" customWidth="1"/>
    <col min="3" max="3" width="17.7109375" customWidth="1"/>
    <col min="4" max="4" width="82.7109375" customWidth="1"/>
    <col min="5" max="5" width="11.85546875" hidden="1" customWidth="1"/>
    <col min="6" max="6" width="10.42578125" hidden="1" customWidth="1"/>
    <col min="7" max="8" width="12.140625" hidden="1" customWidth="1"/>
    <col min="9" max="9" width="17.5703125" hidden="1" customWidth="1"/>
    <col min="10" max="10" width="18.85546875" hidden="1" customWidth="1"/>
    <col min="11" max="12" width="15.42578125" hidden="1" customWidth="1"/>
    <col min="13" max="13" width="15.85546875" customWidth="1"/>
    <col min="14" max="27" width="12.140625" customWidth="1"/>
    <col min="28" max="28" width="30.28515625" customWidth="1"/>
    <col min="29" max="52" width="12.140625" customWidth="1"/>
    <col min="53" max="53" width="11.42578125" customWidth="1"/>
    <col min="54" max="54" width="20.42578125" customWidth="1"/>
    <col min="55" max="56" width="12.140625" customWidth="1"/>
    <col min="57" max="57" width="15.42578125" customWidth="1"/>
    <col min="58" max="58" width="12.140625" customWidth="1"/>
  </cols>
  <sheetData>
    <row r="1" spans="1:58" ht="38.25" customHeight="1" x14ac:dyDescent="0.2">
      <c r="A1" s="90"/>
      <c r="B1" s="91" t="s">
        <v>183</v>
      </c>
      <c r="C1" s="92" t="s">
        <v>184</v>
      </c>
      <c r="D1" s="91" t="s">
        <v>5</v>
      </c>
      <c r="E1" s="93" t="s">
        <v>6</v>
      </c>
      <c r="F1" s="94" t="s">
        <v>185</v>
      </c>
      <c r="G1" s="95" t="s">
        <v>186</v>
      </c>
      <c r="H1" s="96" t="s">
        <v>187</v>
      </c>
      <c r="I1" s="97" t="s">
        <v>188</v>
      </c>
      <c r="J1" s="98" t="s">
        <v>189</v>
      </c>
      <c r="K1" s="99" t="s">
        <v>190</v>
      </c>
      <c r="L1" s="100" t="s">
        <v>191</v>
      </c>
      <c r="M1" s="101" t="s">
        <v>192</v>
      </c>
      <c r="N1" s="95" t="s">
        <v>193</v>
      </c>
      <c r="O1" s="95" t="s">
        <v>194</v>
      </c>
      <c r="P1" s="102" t="s">
        <v>195</v>
      </c>
      <c r="Q1" s="95" t="s">
        <v>196</v>
      </c>
      <c r="R1" s="95" t="s">
        <v>197</v>
      </c>
      <c r="S1" s="95" t="s">
        <v>198</v>
      </c>
      <c r="T1" s="103" t="s">
        <v>199</v>
      </c>
      <c r="U1" s="95" t="s">
        <v>200</v>
      </c>
      <c r="V1" s="103" t="s">
        <v>201</v>
      </c>
      <c r="W1" s="95" t="s">
        <v>202</v>
      </c>
      <c r="X1" s="95" t="s">
        <v>203</v>
      </c>
      <c r="Y1" s="95" t="s">
        <v>204</v>
      </c>
      <c r="Z1" s="95" t="s">
        <v>205</v>
      </c>
      <c r="AA1" s="95" t="s">
        <v>206</v>
      </c>
      <c r="AB1" s="95" t="s">
        <v>207</v>
      </c>
      <c r="AC1" s="95" t="s">
        <v>208</v>
      </c>
      <c r="AD1" s="95" t="s">
        <v>209</v>
      </c>
      <c r="AE1" s="95" t="s">
        <v>210</v>
      </c>
      <c r="AF1" s="95" t="s">
        <v>211</v>
      </c>
      <c r="AG1" s="95" t="s">
        <v>212</v>
      </c>
      <c r="AH1" s="95" t="s">
        <v>213</v>
      </c>
      <c r="AI1" s="95" t="s">
        <v>214</v>
      </c>
      <c r="AJ1" s="95" t="s">
        <v>215</v>
      </c>
      <c r="AK1" s="95" t="s">
        <v>216</v>
      </c>
      <c r="AL1" s="95" t="s">
        <v>217</v>
      </c>
      <c r="AM1" s="95" t="s">
        <v>218</v>
      </c>
      <c r="AN1" s="95" t="s">
        <v>219</v>
      </c>
      <c r="AO1" s="95" t="s">
        <v>220</v>
      </c>
      <c r="AP1" s="95" t="s">
        <v>221</v>
      </c>
      <c r="AQ1" s="95" t="s">
        <v>222</v>
      </c>
      <c r="AR1" s="95" t="s">
        <v>223</v>
      </c>
      <c r="AS1" s="95" t="s">
        <v>224</v>
      </c>
      <c r="AT1" s="104" t="s">
        <v>225</v>
      </c>
      <c r="AU1" s="95" t="s">
        <v>226</v>
      </c>
      <c r="AV1" s="95" t="s">
        <v>227</v>
      </c>
      <c r="AW1" s="95" t="s">
        <v>228</v>
      </c>
      <c r="AX1" s="95" t="s">
        <v>229</v>
      </c>
      <c r="AY1" s="95" t="s">
        <v>230</v>
      </c>
      <c r="AZ1" s="95" t="s">
        <v>231</v>
      </c>
      <c r="BA1" s="105" t="s">
        <v>232</v>
      </c>
      <c r="BB1" s="105" t="s">
        <v>233</v>
      </c>
      <c r="BC1" s="105" t="s">
        <v>234</v>
      </c>
      <c r="BD1" s="95" t="s">
        <v>235</v>
      </c>
      <c r="BE1" s="95" t="s">
        <v>236</v>
      </c>
      <c r="BF1" s="105" t="s">
        <v>237</v>
      </c>
    </row>
    <row r="2" spans="1:58" ht="44.25" customHeight="1" x14ac:dyDescent="0.2">
      <c r="A2" s="106">
        <v>1</v>
      </c>
      <c r="B2" s="106" t="s">
        <v>238</v>
      </c>
      <c r="C2" s="107" t="s">
        <v>239</v>
      </c>
      <c r="D2" s="108" t="s">
        <v>7</v>
      </c>
      <c r="E2" s="109" t="s">
        <v>8</v>
      </c>
      <c r="F2" s="110">
        <v>9.49</v>
      </c>
      <c r="G2" s="110" t="s">
        <v>240</v>
      </c>
      <c r="H2" s="110" t="s">
        <v>241</v>
      </c>
      <c r="I2" s="110"/>
      <c r="J2" s="111">
        <v>24406</v>
      </c>
      <c r="K2" s="112">
        <f t="shared" ref="K2:K17" si="0">IF(NOT(ISBLANK(F2)),F2,IF(M2&lt;DATE(2024,3,1),MIN(P2:BF2),IF(AND(M2&gt;=DATE(2024,3,1),M2&lt;=DATE(2024,7,31)),H2, "")))</f>
        <v>9.49</v>
      </c>
      <c r="L2" s="112">
        <f t="shared" ref="L2:L173" si="1">J2*K2</f>
        <v>231612.94</v>
      </c>
      <c r="M2" s="113">
        <v>45100</v>
      </c>
      <c r="N2" s="114" t="s">
        <v>242</v>
      </c>
      <c r="O2" s="16"/>
      <c r="P2" s="115" t="s">
        <v>243</v>
      </c>
      <c r="Q2" s="116">
        <v>27.22</v>
      </c>
      <c r="R2" s="115" t="s">
        <v>243</v>
      </c>
      <c r="S2" s="115" t="s">
        <v>243</v>
      </c>
      <c r="T2" s="115" t="s">
        <v>243</v>
      </c>
      <c r="U2" s="116">
        <v>24.14</v>
      </c>
      <c r="V2" s="117" t="s">
        <v>243</v>
      </c>
      <c r="W2" s="116">
        <v>28.5</v>
      </c>
      <c r="X2" s="115" t="s">
        <v>244</v>
      </c>
      <c r="Y2" s="115"/>
      <c r="Z2" s="115"/>
      <c r="AA2" s="115"/>
      <c r="AB2" s="115"/>
      <c r="AC2" s="115" t="s">
        <v>245</v>
      </c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115"/>
      <c r="AW2" s="115"/>
      <c r="AX2" s="115"/>
      <c r="AY2" s="65"/>
      <c r="AZ2" s="65"/>
      <c r="BA2" s="65"/>
      <c r="BB2" s="65"/>
      <c r="BC2" s="65"/>
      <c r="BD2" s="65"/>
      <c r="BE2" s="65"/>
      <c r="BF2" s="65"/>
    </row>
    <row r="3" spans="1:58" ht="22.5" x14ac:dyDescent="0.2">
      <c r="A3" s="106">
        <v>2</v>
      </c>
      <c r="B3" s="106" t="s">
        <v>238</v>
      </c>
      <c r="C3" s="107" t="s">
        <v>246</v>
      </c>
      <c r="D3" s="108" t="s">
        <v>9</v>
      </c>
      <c r="E3" s="109" t="s">
        <v>8</v>
      </c>
      <c r="F3" s="110">
        <v>3.45</v>
      </c>
      <c r="G3" s="110" t="s">
        <v>247</v>
      </c>
      <c r="H3" s="110" t="s">
        <v>248</v>
      </c>
      <c r="I3" s="110"/>
      <c r="J3" s="111">
        <v>4780</v>
      </c>
      <c r="K3" s="112">
        <f t="shared" si="0"/>
        <v>3.45</v>
      </c>
      <c r="L3" s="112">
        <f t="shared" si="1"/>
        <v>16491</v>
      </c>
      <c r="M3" s="113">
        <v>45222</v>
      </c>
      <c r="N3" s="114" t="s">
        <v>249</v>
      </c>
      <c r="O3" s="16"/>
      <c r="P3" s="115" t="s">
        <v>243</v>
      </c>
      <c r="Q3" s="116">
        <v>5.38</v>
      </c>
      <c r="R3" s="115" t="s">
        <v>243</v>
      </c>
      <c r="S3" s="116">
        <v>11.5</v>
      </c>
      <c r="T3" s="115" t="s">
        <v>243</v>
      </c>
      <c r="U3" s="116">
        <v>7.23</v>
      </c>
      <c r="V3" s="118">
        <v>4.5599999999999996</v>
      </c>
      <c r="W3" s="115" t="s">
        <v>244</v>
      </c>
      <c r="X3" s="115" t="s">
        <v>244</v>
      </c>
      <c r="Y3" s="115"/>
      <c r="Z3" s="115"/>
      <c r="AA3" s="115"/>
      <c r="AB3" s="115"/>
      <c r="AC3" s="115" t="s">
        <v>245</v>
      </c>
      <c r="AD3" s="71"/>
      <c r="AE3" s="71"/>
      <c r="AF3" s="65"/>
      <c r="AG3" s="65"/>
      <c r="AH3" s="65"/>
      <c r="AI3" s="71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115"/>
      <c r="AW3" s="115"/>
      <c r="AX3" s="115"/>
      <c r="AY3" s="65"/>
      <c r="AZ3" s="65"/>
      <c r="BA3" s="65"/>
      <c r="BB3" s="65"/>
      <c r="BC3" s="65"/>
      <c r="BD3" s="65"/>
      <c r="BE3" s="65"/>
      <c r="BF3" s="65"/>
    </row>
    <row r="4" spans="1:58" ht="45" x14ac:dyDescent="0.2">
      <c r="A4" s="119">
        <v>3</v>
      </c>
      <c r="B4" s="119" t="s">
        <v>250</v>
      </c>
      <c r="C4" s="120" t="s">
        <v>251</v>
      </c>
      <c r="D4" s="121" t="s">
        <v>252</v>
      </c>
      <c r="E4" s="120" t="s">
        <v>11</v>
      </c>
      <c r="F4" s="122"/>
      <c r="G4" s="122">
        <v>2.95</v>
      </c>
      <c r="H4" s="122">
        <v>2.95</v>
      </c>
      <c r="I4" s="122"/>
      <c r="J4" s="123">
        <v>11641</v>
      </c>
      <c r="K4" s="124">
        <f t="shared" si="0"/>
        <v>2.95</v>
      </c>
      <c r="L4" s="124">
        <f t="shared" si="1"/>
        <v>34340.950000000004</v>
      </c>
      <c r="M4" s="113">
        <v>45352</v>
      </c>
      <c r="N4" s="114" t="s">
        <v>253</v>
      </c>
      <c r="O4" s="125"/>
      <c r="P4" s="115" t="s">
        <v>243</v>
      </c>
      <c r="Q4" s="116">
        <v>3.49</v>
      </c>
      <c r="R4" s="115" t="s">
        <v>243</v>
      </c>
      <c r="S4" s="116">
        <v>4.5999999999999996</v>
      </c>
      <c r="T4" s="126" t="s">
        <v>243</v>
      </c>
      <c r="U4" s="126" t="s">
        <v>243</v>
      </c>
      <c r="V4" s="127">
        <v>4.5999999999999996</v>
      </c>
      <c r="W4" s="126" t="s">
        <v>244</v>
      </c>
      <c r="X4" s="126" t="s">
        <v>244</v>
      </c>
      <c r="Y4" s="115"/>
      <c r="Z4" s="126"/>
      <c r="AA4" s="126"/>
      <c r="AB4" s="126"/>
      <c r="AC4" s="115" t="s">
        <v>245</v>
      </c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</row>
    <row r="5" spans="1:58" ht="22.5" x14ac:dyDescent="0.2">
      <c r="A5" s="106">
        <v>4</v>
      </c>
      <c r="B5" s="106" t="s">
        <v>250</v>
      </c>
      <c r="C5" s="107" t="s">
        <v>254</v>
      </c>
      <c r="D5" s="128" t="s">
        <v>12</v>
      </c>
      <c r="E5" s="107" t="s">
        <v>11</v>
      </c>
      <c r="F5" s="110">
        <v>8.5</v>
      </c>
      <c r="G5" s="110">
        <v>5.04</v>
      </c>
      <c r="H5" s="110">
        <v>5.04</v>
      </c>
      <c r="I5" s="110"/>
      <c r="J5" s="111">
        <v>38369</v>
      </c>
      <c r="K5" s="112">
        <f t="shared" si="0"/>
        <v>8.5</v>
      </c>
      <c r="L5" s="112">
        <f t="shared" si="1"/>
        <v>326136.5</v>
      </c>
      <c r="M5" s="113">
        <v>43132</v>
      </c>
      <c r="N5" s="114">
        <v>78784158</v>
      </c>
      <c r="O5" s="125"/>
      <c r="P5" s="116">
        <v>26.5</v>
      </c>
      <c r="Q5" s="115" t="s">
        <v>243</v>
      </c>
      <c r="R5" s="115" t="s">
        <v>243</v>
      </c>
      <c r="S5" s="116">
        <v>29</v>
      </c>
      <c r="T5" s="126" t="s">
        <v>243</v>
      </c>
      <c r="U5" s="126" t="s">
        <v>243</v>
      </c>
      <c r="V5" s="118">
        <v>24.18</v>
      </c>
      <c r="W5" s="126" t="s">
        <v>244</v>
      </c>
      <c r="X5" s="126" t="s">
        <v>244</v>
      </c>
      <c r="Y5" s="115"/>
      <c r="Z5" s="126"/>
      <c r="AA5" s="126"/>
      <c r="AB5" s="126"/>
      <c r="AC5" s="115" t="s">
        <v>245</v>
      </c>
      <c r="AD5" s="65"/>
      <c r="AE5" s="65"/>
      <c r="AF5" s="65"/>
      <c r="AG5" s="71"/>
      <c r="AH5" s="65"/>
      <c r="AI5" s="71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</row>
    <row r="6" spans="1:58" ht="22.5" x14ac:dyDescent="0.2">
      <c r="A6" s="106">
        <v>5</v>
      </c>
      <c r="B6" s="106" t="s">
        <v>255</v>
      </c>
      <c r="C6" s="107" t="s">
        <v>254</v>
      </c>
      <c r="D6" s="128" t="s">
        <v>13</v>
      </c>
      <c r="E6" s="107" t="s">
        <v>8</v>
      </c>
      <c r="F6" s="110">
        <v>37.200000000000003</v>
      </c>
      <c r="G6" s="110">
        <v>39.31</v>
      </c>
      <c r="H6" s="110">
        <v>41.09</v>
      </c>
      <c r="I6" s="110"/>
      <c r="J6" s="111">
        <v>44612</v>
      </c>
      <c r="K6" s="112">
        <f t="shared" si="0"/>
        <v>37.200000000000003</v>
      </c>
      <c r="L6" s="112">
        <f t="shared" si="1"/>
        <v>1659566.4000000001</v>
      </c>
      <c r="M6" s="113">
        <v>45078</v>
      </c>
      <c r="N6" s="114" t="s">
        <v>256</v>
      </c>
      <c r="O6" s="125"/>
      <c r="P6" s="115" t="s">
        <v>243</v>
      </c>
      <c r="Q6" s="115" t="s">
        <v>243</v>
      </c>
      <c r="R6" s="116">
        <v>45</v>
      </c>
      <c r="S6" s="115" t="s">
        <v>243</v>
      </c>
      <c r="T6" s="126" t="s">
        <v>243</v>
      </c>
      <c r="U6" s="115" t="s">
        <v>257</v>
      </c>
      <c r="V6" s="126" t="s">
        <v>243</v>
      </c>
      <c r="W6" s="129" t="s">
        <v>244</v>
      </c>
      <c r="X6" s="126" t="s">
        <v>244</v>
      </c>
      <c r="Y6" s="115"/>
      <c r="Z6" s="126"/>
      <c r="AA6" s="126"/>
      <c r="AB6" s="126"/>
      <c r="AC6" s="115" t="s">
        <v>245</v>
      </c>
      <c r="AD6" s="130"/>
      <c r="AE6" s="116">
        <v>42</v>
      </c>
      <c r="AF6" s="65"/>
      <c r="AG6" s="116">
        <v>44.25</v>
      </c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</row>
    <row r="7" spans="1:58" ht="22.5" x14ac:dyDescent="0.2">
      <c r="A7" s="119">
        <v>6</v>
      </c>
      <c r="B7" s="119" t="s">
        <v>255</v>
      </c>
      <c r="C7" s="120" t="s">
        <v>258</v>
      </c>
      <c r="D7" s="121" t="s">
        <v>259</v>
      </c>
      <c r="E7" s="120" t="s">
        <v>8</v>
      </c>
      <c r="F7" s="122"/>
      <c r="G7" s="122">
        <v>45</v>
      </c>
      <c r="H7" s="122">
        <v>45</v>
      </c>
      <c r="I7" s="122"/>
      <c r="J7" s="123">
        <v>268</v>
      </c>
      <c r="K7" s="124">
        <f t="shared" si="0"/>
        <v>45</v>
      </c>
      <c r="L7" s="124">
        <f t="shared" si="1"/>
        <v>12060</v>
      </c>
      <c r="M7" s="113">
        <v>45474</v>
      </c>
      <c r="N7" s="114" t="s">
        <v>260</v>
      </c>
      <c r="O7" s="125"/>
      <c r="P7" s="116">
        <v>67.2</v>
      </c>
      <c r="Q7" s="115" t="s">
        <v>243</v>
      </c>
      <c r="R7" s="116">
        <v>54.9</v>
      </c>
      <c r="S7" s="115" t="s">
        <v>243</v>
      </c>
      <c r="T7" s="126" t="s">
        <v>243</v>
      </c>
      <c r="U7" s="116">
        <v>70</v>
      </c>
      <c r="V7" s="126" t="s">
        <v>243</v>
      </c>
      <c r="W7" s="115" t="s">
        <v>244</v>
      </c>
      <c r="X7" s="126" t="s">
        <v>244</v>
      </c>
      <c r="Y7" s="115"/>
      <c r="Z7" s="126"/>
      <c r="AA7" s="126"/>
      <c r="AB7" s="126"/>
      <c r="AC7" s="115" t="s">
        <v>245</v>
      </c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</row>
    <row r="8" spans="1:58" ht="22.5" x14ac:dyDescent="0.2">
      <c r="A8" s="119">
        <v>7</v>
      </c>
      <c r="B8" s="119" t="s">
        <v>261</v>
      </c>
      <c r="C8" s="120" t="s">
        <v>262</v>
      </c>
      <c r="D8" s="121" t="s">
        <v>14</v>
      </c>
      <c r="E8" s="120" t="s">
        <v>8</v>
      </c>
      <c r="F8" s="122"/>
      <c r="G8" s="122">
        <v>3.35</v>
      </c>
      <c r="H8" s="122">
        <v>3.35</v>
      </c>
      <c r="I8" s="122"/>
      <c r="J8" s="123">
        <v>1731</v>
      </c>
      <c r="K8" s="124">
        <f t="shared" si="0"/>
        <v>3.35</v>
      </c>
      <c r="L8" s="124">
        <f t="shared" si="1"/>
        <v>5798.85</v>
      </c>
      <c r="M8" s="113">
        <v>45474</v>
      </c>
      <c r="N8" s="114" t="s">
        <v>263</v>
      </c>
      <c r="O8" s="125"/>
      <c r="P8" s="116">
        <v>18.600000000000001</v>
      </c>
      <c r="Q8" s="115" t="s">
        <v>243</v>
      </c>
      <c r="R8" s="115" t="s">
        <v>243</v>
      </c>
      <c r="S8" s="126" t="s">
        <v>243</v>
      </c>
      <c r="T8" s="126" t="s">
        <v>243</v>
      </c>
      <c r="U8" s="118">
        <v>11.65</v>
      </c>
      <c r="V8" s="118">
        <v>13</v>
      </c>
      <c r="W8" s="115" t="s">
        <v>243</v>
      </c>
      <c r="X8" s="126" t="s">
        <v>243</v>
      </c>
      <c r="Y8" s="131"/>
      <c r="Z8" s="126"/>
      <c r="AA8" s="126"/>
      <c r="AB8" s="126"/>
      <c r="AC8" s="115" t="s">
        <v>245</v>
      </c>
      <c r="AD8" s="115"/>
      <c r="AE8" s="115" t="s">
        <v>245</v>
      </c>
      <c r="AF8" s="132" t="s">
        <v>243</v>
      </c>
      <c r="AG8" s="115" t="s">
        <v>245</v>
      </c>
      <c r="AH8" s="115" t="s">
        <v>245</v>
      </c>
      <c r="AI8" s="115" t="s">
        <v>245</v>
      </c>
      <c r="AJ8" s="65"/>
      <c r="AK8" s="115" t="s">
        <v>243</v>
      </c>
      <c r="AL8" s="115" t="s">
        <v>245</v>
      </c>
      <c r="AM8" s="115" t="s">
        <v>245</v>
      </c>
      <c r="AN8" s="65"/>
      <c r="AO8" s="65"/>
      <c r="AP8" s="11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</row>
    <row r="9" spans="1:58" ht="12.75" x14ac:dyDescent="0.2">
      <c r="A9" s="106">
        <v>8</v>
      </c>
      <c r="B9" s="106" t="s">
        <v>261</v>
      </c>
      <c r="C9" s="107" t="s">
        <v>264</v>
      </c>
      <c r="D9" s="128" t="s">
        <v>15</v>
      </c>
      <c r="E9" s="107" t="s">
        <v>8</v>
      </c>
      <c r="F9" s="110">
        <v>0.97</v>
      </c>
      <c r="G9" s="110">
        <v>1.93</v>
      </c>
      <c r="H9" s="110">
        <v>2</v>
      </c>
      <c r="I9" s="110"/>
      <c r="J9" s="111">
        <v>3243</v>
      </c>
      <c r="K9" s="112">
        <f t="shared" si="0"/>
        <v>0.97</v>
      </c>
      <c r="L9" s="112">
        <f t="shared" si="1"/>
        <v>3145.71</v>
      </c>
      <c r="M9" s="113">
        <v>45261</v>
      </c>
      <c r="N9" s="114" t="s">
        <v>265</v>
      </c>
      <c r="O9" s="125"/>
      <c r="P9" s="116">
        <v>4.9000000000000004</v>
      </c>
      <c r="Q9" s="115" t="s">
        <v>243</v>
      </c>
      <c r="R9" s="129" t="s">
        <v>243</v>
      </c>
      <c r="S9" s="115" t="s">
        <v>243</v>
      </c>
      <c r="T9" s="118">
        <v>4.66</v>
      </c>
      <c r="U9" s="118">
        <v>5.9</v>
      </c>
      <c r="V9" s="118">
        <v>4.99</v>
      </c>
      <c r="W9" s="115" t="s">
        <v>243</v>
      </c>
      <c r="X9" s="126" t="s">
        <v>243</v>
      </c>
      <c r="Y9" s="131"/>
      <c r="Z9" s="126"/>
      <c r="AA9" s="126"/>
      <c r="AB9" s="126"/>
      <c r="AC9" s="115" t="s">
        <v>245</v>
      </c>
      <c r="AD9" s="115"/>
      <c r="AE9" s="115" t="s">
        <v>245</v>
      </c>
      <c r="AF9" s="115" t="s">
        <v>244</v>
      </c>
      <c r="AG9" s="115" t="s">
        <v>245</v>
      </c>
      <c r="AH9" s="115" t="s">
        <v>245</v>
      </c>
      <c r="AI9" s="115" t="s">
        <v>245</v>
      </c>
      <c r="AJ9" s="65"/>
      <c r="AK9" s="116">
        <v>4.09</v>
      </c>
      <c r="AL9" s="115" t="s">
        <v>245</v>
      </c>
      <c r="AM9" s="115" t="s">
        <v>245</v>
      </c>
      <c r="AN9" s="65"/>
      <c r="AO9" s="65"/>
      <c r="AP9" s="11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</row>
    <row r="10" spans="1:58" ht="22.5" x14ac:dyDescent="0.2">
      <c r="A10" s="119">
        <v>9</v>
      </c>
      <c r="B10" s="119" t="s">
        <v>250</v>
      </c>
      <c r="C10" s="120" t="s">
        <v>266</v>
      </c>
      <c r="D10" s="121" t="s">
        <v>16</v>
      </c>
      <c r="E10" s="120" t="s">
        <v>8</v>
      </c>
      <c r="F10" s="122"/>
      <c r="G10" s="122">
        <v>17.899999999999999</v>
      </c>
      <c r="H10" s="122">
        <v>17.899999999999999</v>
      </c>
      <c r="I10" s="122">
        <v>17.899999999999999</v>
      </c>
      <c r="J10" s="123">
        <v>7178</v>
      </c>
      <c r="K10" s="124">
        <f t="shared" si="0"/>
        <v>17.899999999999999</v>
      </c>
      <c r="L10" s="124">
        <f t="shared" si="1"/>
        <v>128486.19999999998</v>
      </c>
      <c r="M10" s="113">
        <v>45474</v>
      </c>
      <c r="N10" s="114" t="s">
        <v>267</v>
      </c>
      <c r="O10" s="133" t="s">
        <v>268</v>
      </c>
      <c r="P10" s="115" t="s">
        <v>243</v>
      </c>
      <c r="Q10" s="115" t="s">
        <v>243</v>
      </c>
      <c r="R10" s="115" t="s">
        <v>243</v>
      </c>
      <c r="S10" s="115" t="s">
        <v>243</v>
      </c>
      <c r="T10" s="126" t="s">
        <v>243</v>
      </c>
      <c r="U10" s="118">
        <v>18.989999999999998</v>
      </c>
      <c r="V10" s="118">
        <v>17.899999999999999</v>
      </c>
      <c r="W10" s="134">
        <v>25.4</v>
      </c>
      <c r="X10" s="115" t="s">
        <v>244</v>
      </c>
      <c r="Y10" s="115"/>
      <c r="Z10" s="115"/>
      <c r="AA10" s="115"/>
      <c r="AB10" s="115"/>
      <c r="AC10" s="115" t="s">
        <v>245</v>
      </c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</row>
    <row r="11" spans="1:58" ht="22.5" x14ac:dyDescent="0.2">
      <c r="A11" s="106">
        <v>10</v>
      </c>
      <c r="B11" s="106" t="s">
        <v>269</v>
      </c>
      <c r="C11" s="107" t="s">
        <v>270</v>
      </c>
      <c r="D11" s="128" t="s">
        <v>17</v>
      </c>
      <c r="E11" s="107" t="s">
        <v>8</v>
      </c>
      <c r="F11" s="110">
        <v>60</v>
      </c>
      <c r="G11" s="110">
        <v>39.770000000000003</v>
      </c>
      <c r="H11" s="110">
        <v>41.14</v>
      </c>
      <c r="I11" s="110"/>
      <c r="J11" s="111">
        <v>826</v>
      </c>
      <c r="K11" s="112">
        <f t="shared" si="0"/>
        <v>60</v>
      </c>
      <c r="L11" s="112">
        <f t="shared" si="1"/>
        <v>49560</v>
      </c>
      <c r="M11" s="113">
        <v>45261</v>
      </c>
      <c r="N11" s="114" t="s">
        <v>271</v>
      </c>
      <c r="O11" s="16"/>
      <c r="P11" s="115" t="s">
        <v>243</v>
      </c>
      <c r="Q11" s="115" t="s">
        <v>243</v>
      </c>
      <c r="R11" s="132" t="s">
        <v>243</v>
      </c>
      <c r="S11" s="115" t="s">
        <v>243</v>
      </c>
      <c r="T11" s="126" t="s">
        <v>243</v>
      </c>
      <c r="U11" s="126" t="s">
        <v>243</v>
      </c>
      <c r="V11" s="118">
        <v>80.239999999999995</v>
      </c>
      <c r="W11" s="116">
        <v>82.9</v>
      </c>
      <c r="X11" s="116">
        <v>93.73</v>
      </c>
      <c r="Y11" s="131"/>
      <c r="Z11" s="115"/>
      <c r="AA11" s="115"/>
      <c r="AB11" s="115"/>
      <c r="AC11" s="115" t="s">
        <v>245</v>
      </c>
      <c r="AD11" s="135"/>
      <c r="AE11" s="135" t="s">
        <v>243</v>
      </c>
      <c r="AF11" s="115" t="s">
        <v>243</v>
      </c>
      <c r="AG11" s="65" t="s">
        <v>243</v>
      </c>
      <c r="AH11" s="65" t="s">
        <v>243</v>
      </c>
      <c r="AI11" s="135" t="s">
        <v>243</v>
      </c>
      <c r="AJ11" s="65" t="s">
        <v>243</v>
      </c>
      <c r="AK11" s="115" t="s">
        <v>244</v>
      </c>
      <c r="AL11" s="115" t="s">
        <v>245</v>
      </c>
      <c r="AM11" s="65" t="s">
        <v>244</v>
      </c>
      <c r="AN11" s="65"/>
      <c r="AO11" s="65"/>
      <c r="AP11" s="11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115"/>
      <c r="BF11" s="65"/>
    </row>
    <row r="12" spans="1:58" ht="12.75" x14ac:dyDescent="0.2">
      <c r="A12" s="119">
        <v>11</v>
      </c>
      <c r="B12" s="119" t="s">
        <v>261</v>
      </c>
      <c r="C12" s="120" t="s">
        <v>272</v>
      </c>
      <c r="D12" s="121" t="s">
        <v>18</v>
      </c>
      <c r="E12" s="120" t="s">
        <v>8</v>
      </c>
      <c r="F12" s="122"/>
      <c r="G12" s="122">
        <v>12.59</v>
      </c>
      <c r="H12" s="122">
        <v>12.59</v>
      </c>
      <c r="I12" s="122">
        <v>12.59</v>
      </c>
      <c r="J12" s="123">
        <v>1898</v>
      </c>
      <c r="K12" s="124">
        <f t="shared" si="0"/>
        <v>12.59</v>
      </c>
      <c r="L12" s="124">
        <f t="shared" si="1"/>
        <v>23895.82</v>
      </c>
      <c r="M12" s="113">
        <v>45474</v>
      </c>
      <c r="N12" s="114" t="s">
        <v>267</v>
      </c>
      <c r="O12" s="133" t="s">
        <v>273</v>
      </c>
      <c r="P12" s="115" t="s">
        <v>243</v>
      </c>
      <c r="Q12" s="115" t="s">
        <v>243</v>
      </c>
      <c r="R12" s="115" t="s">
        <v>243</v>
      </c>
      <c r="S12" s="115" t="s">
        <v>243</v>
      </c>
      <c r="T12" s="126" t="s">
        <v>243</v>
      </c>
      <c r="U12" s="126" t="s">
        <v>257</v>
      </c>
      <c r="V12" s="126" t="s">
        <v>243</v>
      </c>
      <c r="W12" s="115">
        <v>17.77</v>
      </c>
      <c r="X12" s="115" t="s">
        <v>243</v>
      </c>
      <c r="Y12" s="131"/>
      <c r="Z12" s="115"/>
      <c r="AA12" s="115"/>
      <c r="AB12" s="115"/>
      <c r="AC12" s="115" t="s">
        <v>245</v>
      </c>
      <c r="AD12" s="115"/>
      <c r="AE12" s="115" t="s">
        <v>245</v>
      </c>
      <c r="AF12" s="115" t="s">
        <v>244</v>
      </c>
      <c r="AG12" s="115" t="s">
        <v>245</v>
      </c>
      <c r="AH12" s="115" t="s">
        <v>245</v>
      </c>
      <c r="AI12" s="115" t="s">
        <v>245</v>
      </c>
      <c r="AJ12" s="65"/>
      <c r="AK12" s="115" t="s">
        <v>244</v>
      </c>
      <c r="AL12" s="115" t="s">
        <v>245</v>
      </c>
      <c r="AM12" s="115" t="s">
        <v>245</v>
      </c>
      <c r="AN12" s="116">
        <v>18.43</v>
      </c>
      <c r="AO12" s="116">
        <v>12.59</v>
      </c>
      <c r="AP12" s="11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</row>
    <row r="13" spans="1:58" ht="22.5" x14ac:dyDescent="0.2">
      <c r="A13" s="106">
        <v>12</v>
      </c>
      <c r="B13" s="106" t="s">
        <v>255</v>
      </c>
      <c r="C13" s="107" t="s">
        <v>274</v>
      </c>
      <c r="D13" s="128" t="s">
        <v>21</v>
      </c>
      <c r="E13" s="107" t="s">
        <v>8</v>
      </c>
      <c r="F13" s="110">
        <v>9.5</v>
      </c>
      <c r="G13" s="110">
        <v>7.75</v>
      </c>
      <c r="H13" s="110">
        <v>7.75</v>
      </c>
      <c r="I13" s="110"/>
      <c r="J13" s="111">
        <v>688</v>
      </c>
      <c r="K13" s="112">
        <f t="shared" si="0"/>
        <v>9.5</v>
      </c>
      <c r="L13" s="112">
        <f t="shared" si="1"/>
        <v>6536</v>
      </c>
      <c r="M13" s="113">
        <v>45323</v>
      </c>
      <c r="N13" s="114" t="s">
        <v>275</v>
      </c>
      <c r="O13" s="16"/>
      <c r="P13" s="132" t="s">
        <v>276</v>
      </c>
      <c r="Q13" s="116">
        <v>11.93</v>
      </c>
      <c r="R13" s="132" t="s">
        <v>276</v>
      </c>
      <c r="S13" s="115" t="s">
        <v>243</v>
      </c>
      <c r="T13" s="129" t="s">
        <v>243</v>
      </c>
      <c r="U13" s="127">
        <v>10.33</v>
      </c>
      <c r="V13" s="126" t="s">
        <v>243</v>
      </c>
      <c r="W13" s="116">
        <v>9.66</v>
      </c>
      <c r="X13" s="115" t="s">
        <v>244</v>
      </c>
      <c r="Y13" s="115"/>
      <c r="Z13" s="115"/>
      <c r="AA13" s="115"/>
      <c r="AB13" s="115"/>
      <c r="AC13" s="115" t="s">
        <v>245</v>
      </c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</row>
    <row r="14" spans="1:58" ht="22.5" x14ac:dyDescent="0.2">
      <c r="A14" s="106">
        <v>13</v>
      </c>
      <c r="B14" s="106" t="s">
        <v>255</v>
      </c>
      <c r="C14" s="107" t="s">
        <v>277</v>
      </c>
      <c r="D14" s="128" t="s">
        <v>19</v>
      </c>
      <c r="E14" s="107" t="s">
        <v>20</v>
      </c>
      <c r="F14" s="110">
        <v>10</v>
      </c>
      <c r="G14" s="110">
        <v>4.55</v>
      </c>
      <c r="H14" s="110">
        <v>4.66</v>
      </c>
      <c r="I14" s="110"/>
      <c r="J14" s="111">
        <v>1847</v>
      </c>
      <c r="K14" s="112">
        <f t="shared" si="0"/>
        <v>10</v>
      </c>
      <c r="L14" s="112">
        <f t="shared" si="1"/>
        <v>18470</v>
      </c>
      <c r="M14" s="113">
        <v>45323</v>
      </c>
      <c r="N14" s="114" t="s">
        <v>278</v>
      </c>
      <c r="O14" s="16"/>
      <c r="P14" s="132" t="s">
        <v>276</v>
      </c>
      <c r="Q14" s="116">
        <v>8.44</v>
      </c>
      <c r="R14" s="132" t="s">
        <v>276</v>
      </c>
      <c r="S14" s="115" t="s">
        <v>243</v>
      </c>
      <c r="T14" s="126" t="s">
        <v>243</v>
      </c>
      <c r="U14" s="118">
        <v>9.99</v>
      </c>
      <c r="V14" s="118">
        <v>9.9</v>
      </c>
      <c r="W14" s="115" t="s">
        <v>244</v>
      </c>
      <c r="X14" s="115" t="s">
        <v>244</v>
      </c>
      <c r="Y14" s="115"/>
      <c r="Z14" s="115"/>
      <c r="AA14" s="115"/>
      <c r="AB14" s="115"/>
      <c r="AC14" s="115" t="s">
        <v>245</v>
      </c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</row>
    <row r="15" spans="1:58" ht="33.75" x14ac:dyDescent="0.2">
      <c r="A15" s="106">
        <v>14</v>
      </c>
      <c r="B15" s="136" t="s">
        <v>279</v>
      </c>
      <c r="C15" s="107" t="s">
        <v>280</v>
      </c>
      <c r="D15" s="137" t="s">
        <v>22</v>
      </c>
      <c r="E15" s="109" t="s">
        <v>23</v>
      </c>
      <c r="F15" s="110">
        <v>5.78</v>
      </c>
      <c r="G15" s="110" t="s">
        <v>281</v>
      </c>
      <c r="H15" s="110" t="s">
        <v>282</v>
      </c>
      <c r="I15" s="110"/>
      <c r="J15" s="111">
        <v>12908</v>
      </c>
      <c r="K15" s="112">
        <f t="shared" si="0"/>
        <v>5.78</v>
      </c>
      <c r="L15" s="112">
        <f t="shared" si="1"/>
        <v>74608.240000000005</v>
      </c>
      <c r="M15" s="113">
        <v>44927</v>
      </c>
      <c r="N15" s="114" t="s">
        <v>283</v>
      </c>
      <c r="O15" s="58"/>
      <c r="P15" s="116">
        <v>15.3</v>
      </c>
      <c r="Q15" s="130"/>
      <c r="R15" s="115"/>
      <c r="S15" s="115"/>
      <c r="T15" s="65"/>
      <c r="U15" s="118">
        <v>12.4</v>
      </c>
      <c r="V15" s="126"/>
      <c r="W15" s="65"/>
      <c r="X15" s="115"/>
      <c r="Y15" s="65"/>
      <c r="Z15" s="65"/>
      <c r="AA15" s="65"/>
      <c r="AB15" s="65"/>
      <c r="AC15" s="65"/>
      <c r="AD15" s="65"/>
      <c r="AE15" s="65"/>
      <c r="AF15" s="71"/>
      <c r="AG15" s="65"/>
      <c r="AH15" s="65"/>
      <c r="AI15" s="65"/>
      <c r="AJ15" s="65"/>
      <c r="AK15" s="116">
        <v>16.29</v>
      </c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115"/>
      <c r="AW15" s="115"/>
      <c r="AX15" s="115"/>
      <c r="AY15" s="65"/>
      <c r="AZ15" s="65"/>
      <c r="BA15" s="65"/>
      <c r="BB15" s="65"/>
      <c r="BC15" s="65"/>
      <c r="BD15" s="65"/>
      <c r="BE15" s="65"/>
      <c r="BF15" s="65"/>
    </row>
    <row r="16" spans="1:58" ht="22.5" x14ac:dyDescent="0.2">
      <c r="A16" s="119">
        <v>15</v>
      </c>
      <c r="B16" s="119" t="s">
        <v>261</v>
      </c>
      <c r="C16" s="120" t="s">
        <v>280</v>
      </c>
      <c r="D16" s="121" t="s">
        <v>24</v>
      </c>
      <c r="E16" s="120" t="s">
        <v>25</v>
      </c>
      <c r="F16" s="122"/>
      <c r="G16" s="122">
        <v>2.79</v>
      </c>
      <c r="H16" s="122">
        <v>2.79</v>
      </c>
      <c r="I16" s="122"/>
      <c r="J16" s="123">
        <v>7343</v>
      </c>
      <c r="K16" s="124">
        <f t="shared" si="0"/>
        <v>2.79</v>
      </c>
      <c r="L16" s="124">
        <f t="shared" si="1"/>
        <v>20486.97</v>
      </c>
      <c r="M16" s="113">
        <v>45352</v>
      </c>
      <c r="N16" s="114" t="s">
        <v>284</v>
      </c>
      <c r="O16" s="133" t="s">
        <v>285</v>
      </c>
      <c r="P16" s="115" t="s">
        <v>243</v>
      </c>
      <c r="Q16" s="116">
        <v>4.53</v>
      </c>
      <c r="R16" s="115" t="s">
        <v>243</v>
      </c>
      <c r="S16" s="115" t="s">
        <v>243</v>
      </c>
      <c r="T16" s="126" t="s">
        <v>243</v>
      </c>
      <c r="U16" s="118">
        <v>4.99</v>
      </c>
      <c r="V16" s="126" t="s">
        <v>243</v>
      </c>
      <c r="W16" s="116">
        <v>3.34</v>
      </c>
      <c r="X16" s="115" t="s">
        <v>244</v>
      </c>
      <c r="Y16" s="131"/>
      <c r="Z16" s="115"/>
      <c r="AA16" s="115"/>
      <c r="AB16" s="115"/>
      <c r="AC16" s="115" t="s">
        <v>245</v>
      </c>
      <c r="AD16" s="115"/>
      <c r="AE16" s="115" t="s">
        <v>245</v>
      </c>
      <c r="AF16" s="115" t="s">
        <v>244</v>
      </c>
      <c r="AG16" s="115" t="s">
        <v>245</v>
      </c>
      <c r="AH16" s="115" t="s">
        <v>245</v>
      </c>
      <c r="AI16" s="115" t="s">
        <v>245</v>
      </c>
      <c r="AJ16" s="65"/>
      <c r="AK16" s="115" t="s">
        <v>244</v>
      </c>
      <c r="AL16" s="115" t="s">
        <v>245</v>
      </c>
      <c r="AM16" s="115" t="s">
        <v>245</v>
      </c>
      <c r="AN16" s="65"/>
      <c r="AO16" s="65"/>
      <c r="AP16" s="11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</row>
    <row r="17" spans="1:58" ht="22.5" x14ac:dyDescent="0.2">
      <c r="A17" s="119">
        <v>16</v>
      </c>
      <c r="B17" s="119" t="s">
        <v>261</v>
      </c>
      <c r="C17" s="120" t="s">
        <v>286</v>
      </c>
      <c r="D17" s="121" t="s">
        <v>26</v>
      </c>
      <c r="E17" s="120" t="s">
        <v>8</v>
      </c>
      <c r="F17" s="122"/>
      <c r="G17" s="122">
        <v>0.9</v>
      </c>
      <c r="H17" s="122">
        <v>0.9</v>
      </c>
      <c r="I17" s="122"/>
      <c r="J17" s="123">
        <v>10343</v>
      </c>
      <c r="K17" s="124">
        <f t="shared" si="0"/>
        <v>0.9</v>
      </c>
      <c r="L17" s="124">
        <f t="shared" si="1"/>
        <v>9308.7000000000007</v>
      </c>
      <c r="M17" s="113">
        <v>45413</v>
      </c>
      <c r="N17" s="114" t="s">
        <v>287</v>
      </c>
      <c r="O17" s="16"/>
      <c r="P17" s="116">
        <v>2.7</v>
      </c>
      <c r="Q17" s="115" t="s">
        <v>243</v>
      </c>
      <c r="R17" s="115" t="s">
        <v>243</v>
      </c>
      <c r="S17" s="115" t="s">
        <v>243</v>
      </c>
      <c r="T17" s="118">
        <v>1.89</v>
      </c>
      <c r="U17" s="118">
        <v>2.19</v>
      </c>
      <c r="V17" s="118">
        <v>1.9</v>
      </c>
      <c r="W17" s="115" t="s">
        <v>243</v>
      </c>
      <c r="X17" s="115" t="s">
        <v>243</v>
      </c>
      <c r="Y17" s="131"/>
      <c r="Z17" s="115"/>
      <c r="AA17" s="138"/>
      <c r="AB17" s="138"/>
      <c r="AC17" s="138" t="s">
        <v>245</v>
      </c>
      <c r="AD17" s="115"/>
      <c r="AE17" s="115" t="s">
        <v>245</v>
      </c>
      <c r="AF17" s="115" t="s">
        <v>244</v>
      </c>
      <c r="AG17" s="115" t="s">
        <v>245</v>
      </c>
      <c r="AH17" s="115" t="s">
        <v>245</v>
      </c>
      <c r="AI17" s="115" t="s">
        <v>245</v>
      </c>
      <c r="AJ17" s="65"/>
      <c r="AK17" s="116">
        <v>6.99</v>
      </c>
      <c r="AL17" s="115" t="s">
        <v>245</v>
      </c>
      <c r="AM17" s="115" t="s">
        <v>245</v>
      </c>
      <c r="AN17" s="65"/>
      <c r="AO17" s="65"/>
      <c r="AP17" s="11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</row>
    <row r="18" spans="1:58" ht="45" x14ac:dyDescent="0.2">
      <c r="A18" s="119">
        <v>17</v>
      </c>
      <c r="B18" s="139" t="s">
        <v>279</v>
      </c>
      <c r="C18" s="120" t="s">
        <v>288</v>
      </c>
      <c r="D18" s="140" t="s">
        <v>289</v>
      </c>
      <c r="E18" s="141" t="s">
        <v>104</v>
      </c>
      <c r="F18" s="122"/>
      <c r="G18" s="122" t="s">
        <v>290</v>
      </c>
      <c r="H18" s="122" t="s">
        <v>290</v>
      </c>
      <c r="I18" s="122"/>
      <c r="J18" s="123">
        <v>643</v>
      </c>
      <c r="K18" s="124">
        <v>461.25</v>
      </c>
      <c r="L18" s="124">
        <f t="shared" si="1"/>
        <v>296583.75</v>
      </c>
      <c r="M18" s="113">
        <v>45375</v>
      </c>
      <c r="N18" s="142" t="s">
        <v>291</v>
      </c>
      <c r="O18" s="143"/>
      <c r="P18" s="115"/>
      <c r="Q18" s="115"/>
      <c r="R18" s="115"/>
      <c r="S18" s="115"/>
      <c r="T18" s="72"/>
      <c r="U18" s="118">
        <v>1557.9</v>
      </c>
      <c r="V18" s="118">
        <v>1456.99</v>
      </c>
      <c r="W18" s="65"/>
      <c r="X18" s="115"/>
      <c r="Y18" s="143"/>
      <c r="Z18" s="143">
        <v>1259.98</v>
      </c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115"/>
      <c r="AW18" s="115"/>
      <c r="AX18" s="115"/>
      <c r="AY18" s="65"/>
      <c r="AZ18" s="65"/>
      <c r="BA18" s="65"/>
      <c r="BB18" s="65"/>
      <c r="BC18" s="65"/>
      <c r="BD18" s="65"/>
      <c r="BE18" s="65"/>
      <c r="BF18" s="65"/>
    </row>
    <row r="19" spans="1:58" ht="22.5" x14ac:dyDescent="0.2">
      <c r="A19" s="119">
        <v>18</v>
      </c>
      <c r="B19" s="119" t="s">
        <v>255</v>
      </c>
      <c r="C19" s="120" t="s">
        <v>292</v>
      </c>
      <c r="D19" s="121" t="s">
        <v>293</v>
      </c>
      <c r="E19" s="120" t="s">
        <v>8</v>
      </c>
      <c r="F19" s="122"/>
      <c r="G19" s="122">
        <v>64.989999999999995</v>
      </c>
      <c r="H19" s="122">
        <v>64.989999999999995</v>
      </c>
      <c r="I19" s="122">
        <v>64.989999999999995</v>
      </c>
      <c r="J19" s="123">
        <v>1036</v>
      </c>
      <c r="K19" s="124">
        <f t="shared" ref="K19:K24" si="2">IF(NOT(ISBLANK(F19)),F19,IF(M19&lt;DATE(2024,3,1),MIN(P19:BF19),IF(AND(M19&gt;=DATE(2024,3,1),M19&lt;=DATE(2024,7,31)),H19, "")))</f>
        <v>64.989999999999995</v>
      </c>
      <c r="L19" s="124">
        <f t="shared" si="1"/>
        <v>67329.64</v>
      </c>
      <c r="M19" s="113">
        <v>45474</v>
      </c>
      <c r="N19" s="114" t="s">
        <v>267</v>
      </c>
      <c r="O19" s="144" t="s">
        <v>294</v>
      </c>
      <c r="P19" s="115" t="s">
        <v>243</v>
      </c>
      <c r="Q19" s="115" t="s">
        <v>243</v>
      </c>
      <c r="R19" s="116">
        <v>67.989999999999995</v>
      </c>
      <c r="S19" s="115" t="s">
        <v>243</v>
      </c>
      <c r="T19" s="126" t="s">
        <v>243</v>
      </c>
      <c r="U19" s="118">
        <v>68.63</v>
      </c>
      <c r="V19" s="118">
        <v>64.989999999999995</v>
      </c>
      <c r="W19" s="115" t="s">
        <v>243</v>
      </c>
      <c r="X19" s="116">
        <v>64.989999999999995</v>
      </c>
      <c r="Y19" s="131"/>
      <c r="Z19" s="115"/>
      <c r="AA19" s="115"/>
      <c r="AB19" s="115"/>
      <c r="AC19" s="115" t="s">
        <v>245</v>
      </c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</row>
    <row r="20" spans="1:58" ht="33.75" x14ac:dyDescent="0.2">
      <c r="A20" s="106">
        <v>19</v>
      </c>
      <c r="B20" s="136" t="s">
        <v>279</v>
      </c>
      <c r="C20" s="107" t="s">
        <v>292</v>
      </c>
      <c r="D20" s="108" t="s">
        <v>295</v>
      </c>
      <c r="E20" s="109" t="s">
        <v>8</v>
      </c>
      <c r="F20" s="110">
        <v>89.5</v>
      </c>
      <c r="G20" s="110" t="s">
        <v>296</v>
      </c>
      <c r="H20" s="110" t="s">
        <v>297</v>
      </c>
      <c r="I20" s="110"/>
      <c r="J20" s="111">
        <v>929</v>
      </c>
      <c r="K20" s="112">
        <f t="shared" si="2"/>
        <v>89.5</v>
      </c>
      <c r="L20" s="112">
        <f t="shared" si="1"/>
        <v>83145.5</v>
      </c>
      <c r="M20" s="113">
        <v>44826</v>
      </c>
      <c r="N20" s="114" t="s">
        <v>298</v>
      </c>
      <c r="O20" s="58"/>
      <c r="P20" s="115"/>
      <c r="Q20" s="115"/>
      <c r="R20" s="115"/>
      <c r="S20" s="115"/>
      <c r="T20" s="72"/>
      <c r="U20" s="132"/>
      <c r="V20" s="116">
        <v>69.78</v>
      </c>
      <c r="W20" s="145"/>
      <c r="X20" s="132"/>
      <c r="Y20" s="65"/>
      <c r="Z20" s="65"/>
      <c r="AA20" s="116">
        <v>66.3</v>
      </c>
      <c r="AB20" s="116">
        <v>65</v>
      </c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115"/>
      <c r="AW20" s="115"/>
      <c r="AX20" s="115"/>
      <c r="AY20" s="65"/>
      <c r="AZ20" s="65"/>
      <c r="BA20" s="65"/>
      <c r="BB20" s="65"/>
      <c r="BC20" s="65"/>
      <c r="BD20" s="65"/>
      <c r="BE20" s="65"/>
      <c r="BF20" s="65"/>
    </row>
    <row r="21" spans="1:58" ht="33.75" x14ac:dyDescent="0.2">
      <c r="A21" s="119">
        <v>20</v>
      </c>
      <c r="B21" s="119" t="s">
        <v>255</v>
      </c>
      <c r="C21" s="120" t="s">
        <v>292</v>
      </c>
      <c r="D21" s="121" t="s">
        <v>299</v>
      </c>
      <c r="E21" s="120" t="s">
        <v>8</v>
      </c>
      <c r="F21" s="122"/>
      <c r="G21" s="122">
        <v>47</v>
      </c>
      <c r="H21" s="122">
        <v>47</v>
      </c>
      <c r="I21" s="122">
        <v>47</v>
      </c>
      <c r="J21" s="123">
        <v>853</v>
      </c>
      <c r="K21" s="124">
        <f t="shared" si="2"/>
        <v>47</v>
      </c>
      <c r="L21" s="124">
        <f t="shared" si="1"/>
        <v>40091</v>
      </c>
      <c r="M21" s="113">
        <v>45474</v>
      </c>
      <c r="N21" s="114" t="s">
        <v>267</v>
      </c>
      <c r="O21" s="144" t="s">
        <v>300</v>
      </c>
      <c r="P21" s="116">
        <v>49.9</v>
      </c>
      <c r="Q21" s="115" t="s">
        <v>243</v>
      </c>
      <c r="R21" s="115" t="s">
        <v>243</v>
      </c>
      <c r="S21" s="115" t="s">
        <v>243</v>
      </c>
      <c r="T21" s="126" t="s">
        <v>243</v>
      </c>
      <c r="U21" s="118">
        <v>47</v>
      </c>
      <c r="V21" s="118">
        <v>49.9</v>
      </c>
      <c r="W21" s="116">
        <v>49.9</v>
      </c>
      <c r="X21" s="115" t="s">
        <v>244</v>
      </c>
      <c r="Y21" s="131"/>
      <c r="Z21" s="115"/>
      <c r="AA21" s="115"/>
      <c r="AB21" s="115"/>
      <c r="AC21" s="115" t="s">
        <v>245</v>
      </c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</row>
    <row r="22" spans="1:58" ht="56.25" x14ac:dyDescent="0.2">
      <c r="A22" s="106">
        <v>21</v>
      </c>
      <c r="B22" s="136" t="s">
        <v>279</v>
      </c>
      <c r="C22" s="107" t="s">
        <v>292</v>
      </c>
      <c r="D22" s="108" t="s">
        <v>301</v>
      </c>
      <c r="E22" s="109" t="s">
        <v>8</v>
      </c>
      <c r="F22" s="110">
        <v>120</v>
      </c>
      <c r="G22" s="110" t="s">
        <v>302</v>
      </c>
      <c r="H22" s="110" t="s">
        <v>303</v>
      </c>
      <c r="I22" s="110"/>
      <c r="J22" s="111">
        <v>861</v>
      </c>
      <c r="K22" s="112">
        <f t="shared" si="2"/>
        <v>120</v>
      </c>
      <c r="L22" s="112">
        <f t="shared" si="1"/>
        <v>103320</v>
      </c>
      <c r="M22" s="113">
        <v>44795</v>
      </c>
      <c r="N22" s="114" t="s">
        <v>304</v>
      </c>
      <c r="O22" s="58"/>
      <c r="P22" s="65"/>
      <c r="Q22" s="65"/>
      <c r="R22" s="65"/>
      <c r="S22" s="65"/>
      <c r="T22" s="72"/>
      <c r="U22" s="126"/>
      <c r="V22" s="118">
        <v>174.4</v>
      </c>
      <c r="W22" s="116">
        <v>165.9</v>
      </c>
      <c r="X22" s="116">
        <v>177.38</v>
      </c>
      <c r="Y22" s="65"/>
      <c r="Z22" s="65"/>
      <c r="AA22" s="65"/>
      <c r="AB22" s="65"/>
      <c r="AC22" s="65"/>
      <c r="AD22" s="65"/>
      <c r="AE22" s="65"/>
      <c r="AF22" s="71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</row>
    <row r="23" spans="1:58" ht="45" x14ac:dyDescent="0.2">
      <c r="A23" s="146">
        <v>22</v>
      </c>
      <c r="B23" s="147" t="s">
        <v>279</v>
      </c>
      <c r="C23" s="148" t="s">
        <v>305</v>
      </c>
      <c r="D23" s="149" t="s">
        <v>306</v>
      </c>
      <c r="E23" s="148" t="s">
        <v>307</v>
      </c>
      <c r="F23" s="150"/>
      <c r="G23" s="150" t="s">
        <v>308</v>
      </c>
      <c r="H23" s="150" t="s">
        <v>309</v>
      </c>
      <c r="I23" s="150">
        <v>23.46</v>
      </c>
      <c r="J23" s="151">
        <v>1057</v>
      </c>
      <c r="K23" s="152">
        <f t="shared" si="2"/>
        <v>23.46</v>
      </c>
      <c r="L23" s="152">
        <f t="shared" si="1"/>
        <v>24797.22</v>
      </c>
      <c r="M23" s="113">
        <v>44826</v>
      </c>
      <c r="N23" s="114" t="s">
        <v>310</v>
      </c>
      <c r="O23" s="16" t="s">
        <v>311</v>
      </c>
      <c r="P23" s="65"/>
      <c r="Q23" s="116">
        <v>23.46</v>
      </c>
      <c r="R23" s="65"/>
      <c r="S23" s="65"/>
      <c r="T23" s="72"/>
      <c r="U23" s="153"/>
      <c r="V23" s="118">
        <v>25</v>
      </c>
      <c r="W23" s="132"/>
      <c r="X23" s="115"/>
      <c r="Y23" s="115"/>
      <c r="Z23" s="11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132"/>
      <c r="AZ23" s="154">
        <v>25.05</v>
      </c>
      <c r="BA23" s="65"/>
      <c r="BB23" s="65"/>
      <c r="BC23" s="65"/>
      <c r="BD23" s="65"/>
      <c r="BE23" s="65"/>
      <c r="BF23" s="65"/>
    </row>
    <row r="24" spans="1:58" ht="22.5" x14ac:dyDescent="0.2">
      <c r="A24" s="119">
        <v>23</v>
      </c>
      <c r="B24" s="119" t="s">
        <v>261</v>
      </c>
      <c r="C24" s="120" t="s">
        <v>305</v>
      </c>
      <c r="D24" s="121" t="s">
        <v>312</v>
      </c>
      <c r="E24" s="120" t="s">
        <v>307</v>
      </c>
      <c r="F24" s="122"/>
      <c r="G24" s="122">
        <v>6.8</v>
      </c>
      <c r="H24" s="122">
        <v>6.8</v>
      </c>
      <c r="I24" s="122"/>
      <c r="J24" s="123">
        <v>1183</v>
      </c>
      <c r="K24" s="124">
        <f t="shared" si="2"/>
        <v>6.8</v>
      </c>
      <c r="L24" s="124">
        <f t="shared" si="1"/>
        <v>8044.4</v>
      </c>
      <c r="M24" s="113">
        <v>45413</v>
      </c>
      <c r="N24" s="114" t="s">
        <v>287</v>
      </c>
      <c r="O24" s="16"/>
      <c r="P24" s="115" t="s">
        <v>243</v>
      </c>
      <c r="Q24" s="115" t="s">
        <v>243</v>
      </c>
      <c r="R24" s="115" t="s">
        <v>243</v>
      </c>
      <c r="S24" s="115" t="s">
        <v>243</v>
      </c>
      <c r="T24" s="126" t="s">
        <v>243</v>
      </c>
      <c r="U24" s="118">
        <v>107.29</v>
      </c>
      <c r="V24" s="118">
        <v>95.79</v>
      </c>
      <c r="W24" s="132" t="s">
        <v>243</v>
      </c>
      <c r="X24" s="132" t="s">
        <v>243</v>
      </c>
      <c r="Y24" s="131"/>
      <c r="Z24" s="115"/>
      <c r="AA24" s="115"/>
      <c r="AB24" s="115"/>
      <c r="AC24" s="115" t="s">
        <v>245</v>
      </c>
      <c r="AD24" s="115"/>
      <c r="AE24" s="115" t="s">
        <v>245</v>
      </c>
      <c r="AF24" s="132" t="s">
        <v>243</v>
      </c>
      <c r="AG24" s="115" t="s">
        <v>245</v>
      </c>
      <c r="AH24" s="115" t="s">
        <v>245</v>
      </c>
      <c r="AI24" s="115" t="s">
        <v>245</v>
      </c>
      <c r="AJ24" s="65"/>
      <c r="AK24" s="115" t="s">
        <v>244</v>
      </c>
      <c r="AL24" s="115" t="s">
        <v>245</v>
      </c>
      <c r="AM24" s="115" t="s">
        <v>245</v>
      </c>
      <c r="AN24" s="65"/>
      <c r="AO24" s="65"/>
      <c r="AP24" s="130"/>
      <c r="AQ24" s="65"/>
      <c r="AR24" s="65"/>
      <c r="AS24" s="143">
        <v>107.19</v>
      </c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</row>
    <row r="25" spans="1:58" ht="90" x14ac:dyDescent="0.2">
      <c r="A25" s="119">
        <v>24</v>
      </c>
      <c r="B25" s="119" t="s">
        <v>238</v>
      </c>
      <c r="C25" s="120" t="s">
        <v>313</v>
      </c>
      <c r="D25" s="155" t="s">
        <v>29</v>
      </c>
      <c r="E25" s="120" t="s">
        <v>30</v>
      </c>
      <c r="F25" s="122"/>
      <c r="G25" s="122" t="s">
        <v>314</v>
      </c>
      <c r="H25" s="122" t="s">
        <v>314</v>
      </c>
      <c r="I25" s="122"/>
      <c r="J25" s="123">
        <v>144452</v>
      </c>
      <c r="K25" s="124">
        <v>13.98</v>
      </c>
      <c r="L25" s="124">
        <f t="shared" si="1"/>
        <v>2019438.96</v>
      </c>
      <c r="M25" s="113">
        <v>45375</v>
      </c>
      <c r="N25" s="114" t="s">
        <v>315</v>
      </c>
      <c r="O25" s="16"/>
      <c r="P25" s="132" t="s">
        <v>243</v>
      </c>
      <c r="Q25" s="116">
        <v>18.940000000000001</v>
      </c>
      <c r="R25" s="115" t="s">
        <v>243</v>
      </c>
      <c r="S25" s="115" t="s">
        <v>243</v>
      </c>
      <c r="T25" s="126" t="s">
        <v>243</v>
      </c>
      <c r="U25" s="118">
        <v>14</v>
      </c>
      <c r="V25" s="126" t="s">
        <v>243</v>
      </c>
      <c r="W25" s="116">
        <v>14.99</v>
      </c>
      <c r="X25" s="115" t="s">
        <v>244</v>
      </c>
      <c r="Y25" s="115"/>
      <c r="Z25" s="115"/>
      <c r="AA25" s="115"/>
      <c r="AB25" s="115"/>
      <c r="AC25" s="115" t="s">
        <v>245</v>
      </c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115"/>
      <c r="AW25" s="115"/>
      <c r="AX25" s="115"/>
      <c r="AY25" s="65"/>
      <c r="AZ25" s="65"/>
      <c r="BA25" s="65"/>
      <c r="BB25" s="65"/>
      <c r="BC25" s="65"/>
      <c r="BD25" s="65"/>
      <c r="BE25" s="65"/>
      <c r="BF25" s="65"/>
    </row>
    <row r="26" spans="1:58" ht="23.25" customHeight="1" x14ac:dyDescent="0.2">
      <c r="A26" s="119">
        <v>25</v>
      </c>
      <c r="B26" s="119" t="s">
        <v>261</v>
      </c>
      <c r="C26" s="120" t="s">
        <v>316</v>
      </c>
      <c r="D26" s="121" t="s">
        <v>31</v>
      </c>
      <c r="E26" s="120" t="s">
        <v>8</v>
      </c>
      <c r="F26" s="122"/>
      <c r="G26" s="122">
        <v>4.7</v>
      </c>
      <c r="H26" s="122">
        <v>4.7</v>
      </c>
      <c r="I26" s="122"/>
      <c r="J26" s="123">
        <v>25880</v>
      </c>
      <c r="K26" s="124">
        <f t="shared" ref="K26:K30" si="3">IF(NOT(ISBLANK(F26)),F26,IF(M26&lt;DATE(2024,3,1),MIN(P26:BF26),IF(AND(M26&gt;=DATE(2024,3,1),M26&lt;=DATE(2024,7,31)),H26, "")))</f>
        <v>4.7</v>
      </c>
      <c r="L26" s="124">
        <f t="shared" si="1"/>
        <v>121636</v>
      </c>
      <c r="M26" s="113">
        <v>45413</v>
      </c>
      <c r="N26" s="114" t="s">
        <v>317</v>
      </c>
      <c r="O26" s="16"/>
      <c r="P26" s="115" t="s">
        <v>243</v>
      </c>
      <c r="Q26" s="115" t="s">
        <v>243</v>
      </c>
      <c r="R26" s="115" t="s">
        <v>243</v>
      </c>
      <c r="S26" s="115" t="s">
        <v>243</v>
      </c>
      <c r="T26" s="127">
        <v>8.9</v>
      </c>
      <c r="U26" s="116">
        <v>10.88</v>
      </c>
      <c r="V26" s="126" t="s">
        <v>243</v>
      </c>
      <c r="W26" s="115" t="s">
        <v>318</v>
      </c>
      <c r="X26" s="115" t="s">
        <v>244</v>
      </c>
      <c r="Y26" s="131"/>
      <c r="Z26" s="115"/>
      <c r="AA26" s="115"/>
      <c r="AB26" s="115"/>
      <c r="AC26" s="115" t="s">
        <v>245</v>
      </c>
      <c r="AD26" s="115"/>
      <c r="AE26" s="115" t="s">
        <v>245</v>
      </c>
      <c r="AF26" s="115" t="s">
        <v>244</v>
      </c>
      <c r="AG26" s="115" t="s">
        <v>245</v>
      </c>
      <c r="AH26" s="115" t="s">
        <v>245</v>
      </c>
      <c r="AI26" s="115" t="s">
        <v>245</v>
      </c>
      <c r="AJ26" s="65"/>
      <c r="AK26" s="115" t="s">
        <v>243</v>
      </c>
      <c r="AL26" s="115" t="s">
        <v>245</v>
      </c>
      <c r="AM26" s="115" t="s">
        <v>245</v>
      </c>
      <c r="AN26" s="65"/>
      <c r="AO26" s="65"/>
      <c r="AP26" s="115"/>
      <c r="AQ26" s="65"/>
      <c r="AR26" s="130"/>
      <c r="AS26" s="65"/>
      <c r="AT26" s="65"/>
      <c r="AU26" s="143">
        <v>5.89</v>
      </c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</row>
    <row r="27" spans="1:58" ht="33.75" x14ac:dyDescent="0.2">
      <c r="A27" s="106">
        <v>26</v>
      </c>
      <c r="B27" s="106" t="s">
        <v>261</v>
      </c>
      <c r="C27" s="107" t="s">
        <v>316</v>
      </c>
      <c r="D27" s="128" t="s">
        <v>32</v>
      </c>
      <c r="E27" s="107" t="s">
        <v>8</v>
      </c>
      <c r="F27" s="110">
        <v>6.14</v>
      </c>
      <c r="G27" s="110">
        <v>8.3000000000000007</v>
      </c>
      <c r="H27" s="110">
        <v>8.67</v>
      </c>
      <c r="I27" s="110"/>
      <c r="J27" s="111">
        <v>8580</v>
      </c>
      <c r="K27" s="112">
        <f t="shared" si="3"/>
        <v>6.14</v>
      </c>
      <c r="L27" s="112">
        <f t="shared" si="1"/>
        <v>52681.2</v>
      </c>
      <c r="M27" s="113">
        <v>45139</v>
      </c>
      <c r="N27" s="114" t="s">
        <v>319</v>
      </c>
      <c r="O27" s="16"/>
      <c r="P27" s="115" t="s">
        <v>243</v>
      </c>
      <c r="Q27" s="115" t="s">
        <v>243</v>
      </c>
      <c r="R27" s="115" t="s">
        <v>243</v>
      </c>
      <c r="S27" s="115" t="s">
        <v>243</v>
      </c>
      <c r="T27" s="126" t="s">
        <v>243</v>
      </c>
      <c r="U27" s="126" t="s">
        <v>257</v>
      </c>
      <c r="V27" s="126" t="s">
        <v>243</v>
      </c>
      <c r="W27" s="115" t="s">
        <v>244</v>
      </c>
      <c r="X27" s="115" t="s">
        <v>244</v>
      </c>
      <c r="Y27" s="131"/>
      <c r="Z27" s="115"/>
      <c r="AA27" s="115"/>
      <c r="AB27" s="115"/>
      <c r="AC27" s="115" t="s">
        <v>245</v>
      </c>
      <c r="AD27" s="115"/>
      <c r="AE27" s="115" t="s">
        <v>245</v>
      </c>
      <c r="AF27" s="115" t="s">
        <v>244</v>
      </c>
      <c r="AG27" s="115" t="s">
        <v>245</v>
      </c>
      <c r="AH27" s="115" t="s">
        <v>245</v>
      </c>
      <c r="AI27" s="115" t="s">
        <v>245</v>
      </c>
      <c r="AJ27" s="65"/>
      <c r="AK27" s="115" t="s">
        <v>243</v>
      </c>
      <c r="AL27" s="115" t="s">
        <v>245</v>
      </c>
      <c r="AM27" s="115" t="s">
        <v>245</v>
      </c>
      <c r="AN27" s="65"/>
      <c r="AO27" s="65"/>
      <c r="AP27" s="115"/>
      <c r="AQ27" s="65"/>
      <c r="AR27" s="115"/>
      <c r="AS27" s="116">
        <v>15.09</v>
      </c>
      <c r="AT27" s="116">
        <v>15.09</v>
      </c>
      <c r="AU27" s="116">
        <v>11.73</v>
      </c>
      <c r="AV27" s="130"/>
      <c r="AW27" s="130"/>
      <c r="AX27" s="130"/>
      <c r="AY27" s="65"/>
      <c r="AZ27" s="65"/>
      <c r="BA27" s="65"/>
      <c r="BB27" s="65"/>
      <c r="BC27" s="65"/>
      <c r="BD27" s="65"/>
      <c r="BE27" s="65"/>
      <c r="BF27" s="65"/>
    </row>
    <row r="28" spans="1:58" ht="33.75" x14ac:dyDescent="0.2">
      <c r="A28" s="119">
        <v>27</v>
      </c>
      <c r="B28" s="119" t="s">
        <v>261</v>
      </c>
      <c r="C28" s="120" t="s">
        <v>320</v>
      </c>
      <c r="D28" s="121" t="s">
        <v>33</v>
      </c>
      <c r="E28" s="120" t="s">
        <v>8</v>
      </c>
      <c r="F28" s="122"/>
      <c r="G28" s="122">
        <v>11.9</v>
      </c>
      <c r="H28" s="122">
        <v>11.9</v>
      </c>
      <c r="I28" s="122"/>
      <c r="J28" s="123">
        <v>276</v>
      </c>
      <c r="K28" s="124">
        <f t="shared" si="3"/>
        <v>11.9</v>
      </c>
      <c r="L28" s="124">
        <f t="shared" si="1"/>
        <v>3284.4</v>
      </c>
      <c r="M28" s="113">
        <v>45474</v>
      </c>
      <c r="N28" s="114" t="s">
        <v>321</v>
      </c>
      <c r="O28" s="16"/>
      <c r="P28" s="115" t="s">
        <v>243</v>
      </c>
      <c r="Q28" s="115" t="s">
        <v>243</v>
      </c>
      <c r="R28" s="115" t="s">
        <v>243</v>
      </c>
      <c r="S28" s="115" t="s">
        <v>243</v>
      </c>
      <c r="T28" s="118">
        <v>49.9</v>
      </c>
      <c r="U28" s="118">
        <v>50.74</v>
      </c>
      <c r="V28" s="118">
        <v>54.9</v>
      </c>
      <c r="W28" s="116">
        <v>47.24</v>
      </c>
      <c r="X28" s="132" t="s">
        <v>243</v>
      </c>
      <c r="Y28" s="131"/>
      <c r="Z28" s="115"/>
      <c r="AA28" s="115"/>
      <c r="AB28" s="115"/>
      <c r="AC28" s="115" t="s">
        <v>245</v>
      </c>
      <c r="AD28" s="115"/>
      <c r="AE28" s="115" t="s">
        <v>245</v>
      </c>
      <c r="AF28" s="115" t="s">
        <v>244</v>
      </c>
      <c r="AG28" s="115" t="s">
        <v>245</v>
      </c>
      <c r="AH28" s="115" t="s">
        <v>245</v>
      </c>
      <c r="AI28" s="115" t="s">
        <v>245</v>
      </c>
      <c r="AJ28" s="65"/>
      <c r="AK28" s="115" t="s">
        <v>244</v>
      </c>
      <c r="AL28" s="115" t="s">
        <v>245</v>
      </c>
      <c r="AM28" s="115" t="s">
        <v>245</v>
      </c>
      <c r="AN28" s="65"/>
      <c r="AO28" s="65"/>
      <c r="AP28" s="11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</row>
    <row r="29" spans="1:58" ht="33.75" x14ac:dyDescent="0.2">
      <c r="A29" s="119">
        <v>28</v>
      </c>
      <c r="B29" s="119" t="s">
        <v>261</v>
      </c>
      <c r="C29" s="120" t="s">
        <v>322</v>
      </c>
      <c r="D29" s="121" t="s">
        <v>34</v>
      </c>
      <c r="E29" s="120" t="s">
        <v>8</v>
      </c>
      <c r="F29" s="122"/>
      <c r="G29" s="122">
        <v>0.53</v>
      </c>
      <c r="H29" s="122">
        <v>0.53</v>
      </c>
      <c r="I29" s="122"/>
      <c r="J29" s="123">
        <v>1175</v>
      </c>
      <c r="K29" s="124">
        <f t="shared" si="3"/>
        <v>0.53</v>
      </c>
      <c r="L29" s="124">
        <f t="shared" si="1"/>
        <v>622.75</v>
      </c>
      <c r="M29" s="113">
        <v>45474</v>
      </c>
      <c r="N29" s="114" t="s">
        <v>323</v>
      </c>
      <c r="O29" s="16"/>
      <c r="P29" s="116">
        <v>2.5</v>
      </c>
      <c r="Q29" s="115" t="s">
        <v>243</v>
      </c>
      <c r="R29" s="115" t="s">
        <v>243</v>
      </c>
      <c r="S29" s="115" t="s">
        <v>243</v>
      </c>
      <c r="T29" s="126" t="s">
        <v>243</v>
      </c>
      <c r="U29" s="118">
        <v>2.7</v>
      </c>
      <c r="V29" s="118">
        <v>2.75</v>
      </c>
      <c r="W29" s="116">
        <v>2.98</v>
      </c>
      <c r="X29" s="132" t="s">
        <v>243</v>
      </c>
      <c r="Y29" s="131"/>
      <c r="Z29" s="115"/>
      <c r="AA29" s="115"/>
      <c r="AB29" s="115"/>
      <c r="AC29" s="115" t="s">
        <v>245</v>
      </c>
      <c r="AD29" s="115"/>
      <c r="AE29" s="115" t="s">
        <v>245</v>
      </c>
      <c r="AF29" s="115" t="s">
        <v>244</v>
      </c>
      <c r="AG29" s="115" t="s">
        <v>245</v>
      </c>
      <c r="AH29" s="115" t="s">
        <v>245</v>
      </c>
      <c r="AI29" s="115" t="s">
        <v>245</v>
      </c>
      <c r="AJ29" s="65"/>
      <c r="AK29" s="115" t="s">
        <v>243</v>
      </c>
      <c r="AL29" s="115" t="s">
        <v>245</v>
      </c>
      <c r="AM29" s="115" t="s">
        <v>245</v>
      </c>
      <c r="AN29" s="65"/>
      <c r="AO29" s="65"/>
      <c r="AP29" s="11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</row>
    <row r="30" spans="1:58" ht="33.75" x14ac:dyDescent="0.2">
      <c r="A30" s="119">
        <v>29</v>
      </c>
      <c r="B30" s="119" t="s">
        <v>261</v>
      </c>
      <c r="C30" s="120" t="s">
        <v>324</v>
      </c>
      <c r="D30" s="121" t="s">
        <v>35</v>
      </c>
      <c r="E30" s="120" t="s">
        <v>8</v>
      </c>
      <c r="F30" s="122"/>
      <c r="G30" s="122">
        <v>1.1399999999999999</v>
      </c>
      <c r="H30" s="122">
        <v>1.1399999999999999</v>
      </c>
      <c r="I30" s="122"/>
      <c r="J30" s="123">
        <v>94432</v>
      </c>
      <c r="K30" s="124">
        <f t="shared" si="3"/>
        <v>1.1399999999999999</v>
      </c>
      <c r="L30" s="124">
        <f t="shared" si="1"/>
        <v>107652.48</v>
      </c>
      <c r="M30" s="113">
        <v>45474</v>
      </c>
      <c r="N30" s="114" t="s">
        <v>263</v>
      </c>
      <c r="O30" s="16"/>
      <c r="P30" s="116">
        <v>4.5</v>
      </c>
      <c r="Q30" s="116">
        <v>3.17</v>
      </c>
      <c r="R30" s="115" t="s">
        <v>243</v>
      </c>
      <c r="S30" s="115" t="s">
        <v>243</v>
      </c>
      <c r="T30" s="126" t="s">
        <v>243</v>
      </c>
      <c r="U30" s="126" t="s">
        <v>257</v>
      </c>
      <c r="V30" s="118">
        <v>4.99</v>
      </c>
      <c r="W30" s="115" t="s">
        <v>243</v>
      </c>
      <c r="X30" s="132" t="s">
        <v>243</v>
      </c>
      <c r="Y30" s="131"/>
      <c r="Z30" s="115"/>
      <c r="AA30" s="115"/>
      <c r="AB30" s="115"/>
      <c r="AC30" s="115" t="s">
        <v>245</v>
      </c>
      <c r="AD30" s="115"/>
      <c r="AE30" s="115" t="s">
        <v>245</v>
      </c>
      <c r="AF30" s="115" t="s">
        <v>244</v>
      </c>
      <c r="AG30" s="115" t="s">
        <v>245</v>
      </c>
      <c r="AH30" s="115" t="s">
        <v>245</v>
      </c>
      <c r="AI30" s="115" t="s">
        <v>245</v>
      </c>
      <c r="AJ30" s="65"/>
      <c r="AK30" s="115" t="s">
        <v>244</v>
      </c>
      <c r="AL30" s="115" t="s">
        <v>245</v>
      </c>
      <c r="AM30" s="115" t="s">
        <v>245</v>
      </c>
      <c r="AN30" s="65"/>
      <c r="AO30" s="65"/>
      <c r="AP30" s="11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</row>
    <row r="31" spans="1:58" ht="22.5" x14ac:dyDescent="0.2">
      <c r="A31" s="119">
        <v>30</v>
      </c>
      <c r="B31" s="139" t="s">
        <v>279</v>
      </c>
      <c r="C31" s="120" t="s">
        <v>325</v>
      </c>
      <c r="D31" s="140" t="s">
        <v>36</v>
      </c>
      <c r="E31" s="141" t="s">
        <v>8</v>
      </c>
      <c r="F31" s="122"/>
      <c r="G31" s="122" t="s">
        <v>326</v>
      </c>
      <c r="H31" s="122" t="s">
        <v>326</v>
      </c>
      <c r="I31" s="122"/>
      <c r="J31" s="123">
        <v>28693</v>
      </c>
      <c r="K31" s="124">
        <v>53</v>
      </c>
      <c r="L31" s="124">
        <f t="shared" si="1"/>
        <v>1520729</v>
      </c>
      <c r="M31" s="113">
        <v>45436</v>
      </c>
      <c r="N31" s="114" t="s">
        <v>327</v>
      </c>
      <c r="O31" s="58"/>
      <c r="P31" s="154">
        <v>59.9</v>
      </c>
      <c r="Q31" s="65"/>
      <c r="R31" s="115"/>
      <c r="S31" s="65"/>
      <c r="T31" s="72"/>
      <c r="U31" s="118">
        <v>69.900000000000006</v>
      </c>
      <c r="V31" s="118">
        <v>64.900000000000006</v>
      </c>
      <c r="W31" s="115"/>
      <c r="X31" s="11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</row>
    <row r="32" spans="1:58" ht="22.5" x14ac:dyDescent="0.2">
      <c r="A32" s="119">
        <v>31</v>
      </c>
      <c r="B32" s="119" t="s">
        <v>250</v>
      </c>
      <c r="C32" s="120" t="s">
        <v>328</v>
      </c>
      <c r="D32" s="121" t="s">
        <v>329</v>
      </c>
      <c r="E32" s="120" t="s">
        <v>38</v>
      </c>
      <c r="F32" s="122"/>
      <c r="G32" s="122">
        <v>25.8</v>
      </c>
      <c r="H32" s="122">
        <v>25.8</v>
      </c>
      <c r="I32" s="122"/>
      <c r="J32" s="123">
        <v>289</v>
      </c>
      <c r="K32" s="124">
        <f t="shared" ref="K32:K38" si="4">IF(NOT(ISBLANK(F32)),F32,IF(M32&lt;DATE(2024,3,1),MIN(P32:BF32),IF(AND(M32&gt;=DATE(2024,3,1),M32&lt;=DATE(2024,7,31)),H32, "")))</f>
        <v>25.8</v>
      </c>
      <c r="L32" s="124">
        <f t="shared" si="1"/>
        <v>7456.2</v>
      </c>
      <c r="M32" s="113">
        <v>45474</v>
      </c>
      <c r="N32" s="114" t="s">
        <v>267</v>
      </c>
      <c r="O32" s="133" t="s">
        <v>330</v>
      </c>
      <c r="P32" s="115" t="s">
        <v>243</v>
      </c>
      <c r="Q32" s="115" t="s">
        <v>243</v>
      </c>
      <c r="R32" s="115" t="s">
        <v>243</v>
      </c>
      <c r="S32" s="115" t="s">
        <v>243</v>
      </c>
      <c r="T32" s="126" t="s">
        <v>243</v>
      </c>
      <c r="U32" s="126" t="s">
        <v>243</v>
      </c>
      <c r="V32" s="127">
        <v>29.5</v>
      </c>
      <c r="W32" s="129" t="s">
        <v>244</v>
      </c>
      <c r="X32" s="115" t="s">
        <v>244</v>
      </c>
      <c r="Y32" s="115"/>
      <c r="Z32" s="115"/>
      <c r="AA32" s="115"/>
      <c r="AB32" s="115"/>
      <c r="AC32" s="115" t="s">
        <v>245</v>
      </c>
      <c r="AD32" s="65"/>
      <c r="AE32" s="65"/>
      <c r="AF32" s="116">
        <v>28.35</v>
      </c>
      <c r="AG32" s="65"/>
      <c r="AH32" s="65"/>
      <c r="AI32" s="65"/>
      <c r="AJ32" s="65"/>
      <c r="AK32" s="65"/>
      <c r="AL32" s="65"/>
      <c r="AM32" s="156">
        <v>25.8</v>
      </c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</row>
    <row r="33" spans="1:58" ht="22.5" x14ac:dyDescent="0.2">
      <c r="A33" s="106">
        <v>32</v>
      </c>
      <c r="B33" s="136" t="s">
        <v>279</v>
      </c>
      <c r="C33" s="107" t="s">
        <v>331</v>
      </c>
      <c r="D33" s="108" t="s">
        <v>39</v>
      </c>
      <c r="E33" s="109" t="s">
        <v>40</v>
      </c>
      <c r="F33" s="110">
        <v>2</v>
      </c>
      <c r="G33" s="110">
        <v>2.66</v>
      </c>
      <c r="H33" s="110">
        <v>2.77</v>
      </c>
      <c r="I33" s="110"/>
      <c r="J33" s="111">
        <v>5993</v>
      </c>
      <c r="K33" s="112">
        <f t="shared" si="4"/>
        <v>2</v>
      </c>
      <c r="L33" s="112">
        <f t="shared" si="1"/>
        <v>11986</v>
      </c>
      <c r="M33" s="157">
        <v>44470</v>
      </c>
      <c r="N33" s="158" t="s">
        <v>332</v>
      </c>
      <c r="O33" s="159" t="s">
        <v>333</v>
      </c>
      <c r="P33" s="115"/>
      <c r="Q33" s="65"/>
      <c r="R33" s="65"/>
      <c r="S33" s="65"/>
      <c r="T33" s="72"/>
      <c r="U33" s="118">
        <v>16.23</v>
      </c>
      <c r="V33" s="118">
        <v>12.7</v>
      </c>
      <c r="W33" s="160">
        <v>11.79</v>
      </c>
      <c r="X33" s="132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</row>
    <row r="34" spans="1:58" ht="22.5" x14ac:dyDescent="0.2">
      <c r="A34" s="106">
        <v>33</v>
      </c>
      <c r="B34" s="106" t="s">
        <v>261</v>
      </c>
      <c r="C34" s="107" t="s">
        <v>331</v>
      </c>
      <c r="D34" s="128" t="s">
        <v>41</v>
      </c>
      <c r="E34" s="107" t="s">
        <v>42</v>
      </c>
      <c r="F34" s="110">
        <v>7</v>
      </c>
      <c r="G34" s="110">
        <v>3.14</v>
      </c>
      <c r="H34" s="110">
        <v>3.29</v>
      </c>
      <c r="I34" s="110"/>
      <c r="J34" s="111">
        <v>4593</v>
      </c>
      <c r="K34" s="112">
        <f t="shared" si="4"/>
        <v>7</v>
      </c>
      <c r="L34" s="112">
        <f t="shared" si="1"/>
        <v>32151</v>
      </c>
      <c r="M34" s="113">
        <v>45047</v>
      </c>
      <c r="N34" s="114" t="s">
        <v>334</v>
      </c>
      <c r="O34" s="161"/>
      <c r="P34" s="115" t="s">
        <v>243</v>
      </c>
      <c r="Q34" s="115" t="s">
        <v>243</v>
      </c>
      <c r="R34" s="115" t="s">
        <v>243</v>
      </c>
      <c r="S34" s="115" t="s">
        <v>243</v>
      </c>
      <c r="T34" s="126" t="s">
        <v>243</v>
      </c>
      <c r="U34" s="118">
        <v>9.1999999999999993</v>
      </c>
      <c r="V34" s="118">
        <v>12.71</v>
      </c>
      <c r="W34" s="116">
        <v>8.6</v>
      </c>
      <c r="X34" s="132" t="s">
        <v>243</v>
      </c>
      <c r="Y34" s="131"/>
      <c r="Z34" s="115"/>
      <c r="AA34" s="115"/>
      <c r="AB34" s="115"/>
      <c r="AC34" s="115" t="s">
        <v>245</v>
      </c>
      <c r="AD34" s="115"/>
      <c r="AE34" s="115" t="s">
        <v>245</v>
      </c>
      <c r="AF34" s="115" t="s">
        <v>244</v>
      </c>
      <c r="AG34" s="115" t="s">
        <v>245</v>
      </c>
      <c r="AH34" s="115" t="s">
        <v>245</v>
      </c>
      <c r="AI34" s="115" t="s">
        <v>245</v>
      </c>
      <c r="AJ34" s="65"/>
      <c r="AK34" s="115" t="s">
        <v>244</v>
      </c>
      <c r="AL34" s="115" t="s">
        <v>245</v>
      </c>
      <c r="AM34" s="115" t="s">
        <v>245</v>
      </c>
      <c r="AN34" s="65"/>
      <c r="AO34" s="65"/>
      <c r="AP34" s="11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</row>
    <row r="35" spans="1:58" ht="22.5" x14ac:dyDescent="0.2">
      <c r="A35" s="106">
        <v>34</v>
      </c>
      <c r="B35" s="106" t="s">
        <v>261</v>
      </c>
      <c r="C35" s="107" t="s">
        <v>331</v>
      </c>
      <c r="D35" s="128" t="s">
        <v>43</v>
      </c>
      <c r="E35" s="107" t="s">
        <v>44</v>
      </c>
      <c r="F35" s="110">
        <v>9.9</v>
      </c>
      <c r="G35" s="110">
        <v>5.69</v>
      </c>
      <c r="H35" s="110">
        <v>6.38</v>
      </c>
      <c r="I35" s="110"/>
      <c r="J35" s="111">
        <v>548</v>
      </c>
      <c r="K35" s="112">
        <f t="shared" si="4"/>
        <v>9.9</v>
      </c>
      <c r="L35" s="112">
        <f t="shared" si="1"/>
        <v>5425.2</v>
      </c>
      <c r="M35" s="113">
        <v>44621</v>
      </c>
      <c r="N35" s="114" t="s">
        <v>335</v>
      </c>
      <c r="O35" s="16"/>
      <c r="P35" s="115" t="s">
        <v>243</v>
      </c>
      <c r="Q35" s="115" t="s">
        <v>243</v>
      </c>
      <c r="R35" s="115" t="s">
        <v>243</v>
      </c>
      <c r="S35" s="115" t="s">
        <v>243</v>
      </c>
      <c r="T35" s="126" t="s">
        <v>243</v>
      </c>
      <c r="U35" s="118">
        <v>5.5</v>
      </c>
      <c r="V35" s="118">
        <v>6.9</v>
      </c>
      <c r="W35" s="116">
        <v>6.49</v>
      </c>
      <c r="X35" s="132" t="s">
        <v>243</v>
      </c>
      <c r="Y35" s="131"/>
      <c r="Z35" s="115"/>
      <c r="AA35" s="115"/>
      <c r="AB35" s="115"/>
      <c r="AC35" s="115" t="s">
        <v>245</v>
      </c>
      <c r="AD35" s="115"/>
      <c r="AE35" s="115" t="s">
        <v>245</v>
      </c>
      <c r="AF35" s="115" t="s">
        <v>244</v>
      </c>
      <c r="AG35" s="115" t="s">
        <v>245</v>
      </c>
      <c r="AH35" s="115" t="s">
        <v>245</v>
      </c>
      <c r="AI35" s="115" t="s">
        <v>245</v>
      </c>
      <c r="AJ35" s="65"/>
      <c r="AK35" s="115" t="s">
        <v>244</v>
      </c>
      <c r="AL35" s="115" t="s">
        <v>245</v>
      </c>
      <c r="AM35" s="115" t="s">
        <v>245</v>
      </c>
      <c r="AN35" s="65"/>
      <c r="AO35" s="65"/>
      <c r="AP35" s="115"/>
      <c r="AQ35" s="65"/>
      <c r="AR35" s="65"/>
      <c r="AS35" s="65"/>
      <c r="AT35" s="65"/>
      <c r="AU35" s="65"/>
      <c r="AV35" s="162"/>
      <c r="AW35" s="162"/>
      <c r="AX35" s="162"/>
      <c r="AY35" s="65"/>
      <c r="AZ35" s="65"/>
      <c r="BA35" s="65"/>
      <c r="BB35" s="65"/>
      <c r="BC35" s="65"/>
      <c r="BD35" s="65"/>
      <c r="BE35" s="65"/>
      <c r="BF35" s="65"/>
    </row>
    <row r="36" spans="1:58" ht="22.5" x14ac:dyDescent="0.2">
      <c r="A36" s="106">
        <v>35</v>
      </c>
      <c r="B36" s="106" t="s">
        <v>250</v>
      </c>
      <c r="C36" s="107" t="s">
        <v>336</v>
      </c>
      <c r="D36" s="128" t="s">
        <v>337</v>
      </c>
      <c r="E36" s="107" t="s">
        <v>46</v>
      </c>
      <c r="F36" s="110">
        <v>14.24</v>
      </c>
      <c r="G36" s="110" t="s">
        <v>338</v>
      </c>
      <c r="H36" s="110" t="s">
        <v>339</v>
      </c>
      <c r="I36" s="110"/>
      <c r="J36" s="111">
        <v>5898</v>
      </c>
      <c r="K36" s="112">
        <f t="shared" si="4"/>
        <v>14.24</v>
      </c>
      <c r="L36" s="112">
        <f t="shared" si="1"/>
        <v>83987.520000000004</v>
      </c>
      <c r="M36" s="113">
        <v>43665</v>
      </c>
      <c r="N36" s="114">
        <v>86426214</v>
      </c>
      <c r="O36" s="16"/>
      <c r="P36" s="115" t="s">
        <v>243</v>
      </c>
      <c r="Q36" s="116">
        <v>13.92</v>
      </c>
      <c r="R36" s="129" t="s">
        <v>243</v>
      </c>
      <c r="S36" s="132"/>
      <c r="T36" s="126" t="s">
        <v>243</v>
      </c>
      <c r="U36" s="126" t="s">
        <v>243</v>
      </c>
      <c r="V36" s="127">
        <v>17.190000000000001</v>
      </c>
      <c r="W36" s="115" t="s">
        <v>244</v>
      </c>
      <c r="X36" s="154">
        <v>10.29</v>
      </c>
      <c r="Y36" s="115"/>
      <c r="Z36" s="115"/>
      <c r="AA36" s="115"/>
      <c r="AB36" s="115"/>
      <c r="AC36" s="115" t="s">
        <v>245</v>
      </c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</row>
    <row r="37" spans="1:58" ht="67.5" x14ac:dyDescent="0.2">
      <c r="A37" s="146">
        <v>36</v>
      </c>
      <c r="B37" s="147" t="s">
        <v>279</v>
      </c>
      <c r="C37" s="148" t="s">
        <v>340</v>
      </c>
      <c r="D37" s="149" t="s">
        <v>47</v>
      </c>
      <c r="E37" s="163" t="s">
        <v>8</v>
      </c>
      <c r="F37" s="150"/>
      <c r="G37" s="150" t="s">
        <v>341</v>
      </c>
      <c r="H37" s="150" t="s">
        <v>342</v>
      </c>
      <c r="I37" s="150"/>
      <c r="J37" s="151">
        <v>8355</v>
      </c>
      <c r="K37" s="152">
        <f t="shared" si="4"/>
        <v>17.39</v>
      </c>
      <c r="L37" s="152">
        <f t="shared" si="1"/>
        <v>145293.45000000001</v>
      </c>
      <c r="M37" s="113">
        <v>45100</v>
      </c>
      <c r="N37" s="114" t="s">
        <v>343</v>
      </c>
      <c r="O37" s="58" t="s">
        <v>344</v>
      </c>
      <c r="P37" s="115"/>
      <c r="Q37" s="115"/>
      <c r="R37" s="115"/>
      <c r="S37" s="115"/>
      <c r="T37" s="72"/>
      <c r="U37" s="118">
        <v>17.39</v>
      </c>
      <c r="V37" s="153"/>
      <c r="W37" s="116">
        <v>21.26</v>
      </c>
      <c r="X37" s="116">
        <v>22.74</v>
      </c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130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115"/>
      <c r="AW37" s="115"/>
      <c r="AX37" s="115"/>
      <c r="AY37" s="65"/>
      <c r="AZ37" s="65"/>
      <c r="BA37" s="65"/>
      <c r="BB37" s="65"/>
      <c r="BC37" s="65"/>
      <c r="BD37" s="65"/>
      <c r="BE37" s="65"/>
      <c r="BF37" s="65"/>
    </row>
    <row r="38" spans="1:58" ht="33.75" x14ac:dyDescent="0.2">
      <c r="A38" s="146">
        <v>37</v>
      </c>
      <c r="B38" s="147" t="s">
        <v>279</v>
      </c>
      <c r="C38" s="148" t="s">
        <v>345</v>
      </c>
      <c r="D38" s="149" t="s">
        <v>48</v>
      </c>
      <c r="E38" s="163" t="s">
        <v>8</v>
      </c>
      <c r="F38" s="150"/>
      <c r="G38" s="150" t="s">
        <v>346</v>
      </c>
      <c r="H38" s="150" t="s">
        <v>347</v>
      </c>
      <c r="I38" s="150"/>
      <c r="J38" s="151">
        <v>5266</v>
      </c>
      <c r="K38" s="152">
        <f t="shared" si="4"/>
        <v>10.6</v>
      </c>
      <c r="L38" s="152">
        <f t="shared" si="1"/>
        <v>55819.6</v>
      </c>
      <c r="M38" s="113">
        <v>45283</v>
      </c>
      <c r="N38" s="114" t="s">
        <v>271</v>
      </c>
      <c r="O38" s="58" t="s">
        <v>348</v>
      </c>
      <c r="P38" s="115"/>
      <c r="Q38" s="115"/>
      <c r="R38" s="115"/>
      <c r="S38" s="115"/>
      <c r="T38" s="72"/>
      <c r="U38" s="153"/>
      <c r="V38" s="126"/>
      <c r="W38" s="65"/>
      <c r="X38" s="11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115"/>
      <c r="AW38" s="116">
        <v>10.6</v>
      </c>
      <c r="AX38" s="116">
        <v>11.5</v>
      </c>
      <c r="AY38" s="116">
        <v>14.9</v>
      </c>
      <c r="AZ38" s="65"/>
      <c r="BA38" s="65"/>
      <c r="BB38" s="65"/>
      <c r="BC38" s="65"/>
      <c r="BD38" s="65"/>
      <c r="BE38" s="65"/>
      <c r="BF38" s="65"/>
    </row>
    <row r="39" spans="1:58" ht="33.75" x14ac:dyDescent="0.2">
      <c r="A39" s="119">
        <v>38</v>
      </c>
      <c r="B39" s="139" t="s">
        <v>279</v>
      </c>
      <c r="C39" s="120" t="s">
        <v>349</v>
      </c>
      <c r="D39" s="140" t="s">
        <v>49</v>
      </c>
      <c r="E39" s="141" t="s">
        <v>8</v>
      </c>
      <c r="F39" s="122"/>
      <c r="G39" s="122" t="s">
        <v>350</v>
      </c>
      <c r="H39" s="122" t="s">
        <v>350</v>
      </c>
      <c r="I39" s="122"/>
      <c r="J39" s="123">
        <v>600</v>
      </c>
      <c r="K39" s="124">
        <v>1.85</v>
      </c>
      <c r="L39" s="124">
        <f t="shared" si="1"/>
        <v>1110</v>
      </c>
      <c r="M39" s="113">
        <v>45436</v>
      </c>
      <c r="N39" s="114" t="s">
        <v>287</v>
      </c>
      <c r="O39" s="58"/>
      <c r="P39" s="154">
        <v>15.9</v>
      </c>
      <c r="Q39" s="115"/>
      <c r="R39" s="129"/>
      <c r="S39" s="115"/>
      <c r="T39" s="72"/>
      <c r="U39" s="118">
        <v>15.28</v>
      </c>
      <c r="V39" s="126"/>
      <c r="W39" s="65"/>
      <c r="X39" s="116">
        <v>14.5</v>
      </c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</row>
    <row r="40" spans="1:58" ht="22.5" x14ac:dyDescent="0.2">
      <c r="A40" s="106">
        <v>39</v>
      </c>
      <c r="B40" s="106" t="s">
        <v>261</v>
      </c>
      <c r="C40" s="107" t="s">
        <v>351</v>
      </c>
      <c r="D40" s="128" t="s">
        <v>50</v>
      </c>
      <c r="E40" s="107" t="s">
        <v>51</v>
      </c>
      <c r="F40" s="110">
        <v>2.2000000000000002</v>
      </c>
      <c r="G40" s="110">
        <v>1.68</v>
      </c>
      <c r="H40" s="110">
        <v>2.31</v>
      </c>
      <c r="I40" s="110"/>
      <c r="J40" s="111">
        <v>5029</v>
      </c>
      <c r="K40" s="112">
        <f t="shared" ref="K40:K49" si="5">IF(NOT(ISBLANK(F40)),F40,IF(M40&lt;DATE(2024,3,1),MIN(P40:BF40),IF(AND(M40&gt;=DATE(2024,3,1),M40&lt;=DATE(2024,7,31)),H40, "")))</f>
        <v>2.2000000000000002</v>
      </c>
      <c r="L40" s="112">
        <f t="shared" si="1"/>
        <v>11063.800000000001</v>
      </c>
      <c r="M40" s="113">
        <v>43313</v>
      </c>
      <c r="N40" s="114">
        <v>82509735</v>
      </c>
      <c r="O40" s="16"/>
      <c r="P40" s="116">
        <v>2.7</v>
      </c>
      <c r="Q40" s="160">
        <v>2.39</v>
      </c>
      <c r="R40" s="115" t="s">
        <v>243</v>
      </c>
      <c r="S40" s="115" t="s">
        <v>243</v>
      </c>
      <c r="T40" s="118">
        <v>3.7</v>
      </c>
      <c r="U40" s="118">
        <v>3</v>
      </c>
      <c r="V40" s="118">
        <v>5</v>
      </c>
      <c r="W40" s="115" t="s">
        <v>243</v>
      </c>
      <c r="X40" s="132" t="s">
        <v>243</v>
      </c>
      <c r="Y40" s="131"/>
      <c r="Z40" s="115"/>
      <c r="AA40" s="115"/>
      <c r="AB40" s="115"/>
      <c r="AC40" s="115" t="s">
        <v>245</v>
      </c>
      <c r="AD40" s="115"/>
      <c r="AE40" s="115" t="s">
        <v>245</v>
      </c>
      <c r="AF40" s="115" t="s">
        <v>244</v>
      </c>
      <c r="AG40" s="115" t="s">
        <v>245</v>
      </c>
      <c r="AH40" s="115" t="s">
        <v>245</v>
      </c>
      <c r="AI40" s="115" t="s">
        <v>245</v>
      </c>
      <c r="AJ40" s="65"/>
      <c r="AK40" s="116">
        <v>4.99</v>
      </c>
      <c r="AL40" s="115" t="s">
        <v>245</v>
      </c>
      <c r="AM40" s="115" t="s">
        <v>245</v>
      </c>
      <c r="AN40" s="65"/>
      <c r="AO40" s="65"/>
      <c r="AP40" s="11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</row>
    <row r="41" spans="1:58" ht="12.75" x14ac:dyDescent="0.2">
      <c r="A41" s="119">
        <v>40</v>
      </c>
      <c r="B41" s="119" t="s">
        <v>255</v>
      </c>
      <c r="C41" s="120" t="s">
        <v>352</v>
      </c>
      <c r="D41" s="121" t="s">
        <v>353</v>
      </c>
      <c r="E41" s="120" t="s">
        <v>354</v>
      </c>
      <c r="F41" s="122"/>
      <c r="G41" s="122">
        <v>44.8</v>
      </c>
      <c r="H41" s="122">
        <v>44.8</v>
      </c>
      <c r="I41" s="122"/>
      <c r="J41" s="123">
        <v>6440</v>
      </c>
      <c r="K41" s="124">
        <f t="shared" si="5"/>
        <v>44.8</v>
      </c>
      <c r="L41" s="124">
        <f t="shared" si="1"/>
        <v>288512</v>
      </c>
      <c r="M41" s="113">
        <v>45474</v>
      </c>
      <c r="N41" s="114" t="s">
        <v>267</v>
      </c>
      <c r="O41" s="133" t="s">
        <v>355</v>
      </c>
      <c r="P41" s="115" t="s">
        <v>243</v>
      </c>
      <c r="Q41" s="129" t="s">
        <v>243</v>
      </c>
      <c r="R41" s="115" t="s">
        <v>243</v>
      </c>
      <c r="S41" s="115" t="s">
        <v>243</v>
      </c>
      <c r="T41" s="126" t="s">
        <v>243</v>
      </c>
      <c r="U41" s="118">
        <v>62</v>
      </c>
      <c r="V41" s="118">
        <v>44.8</v>
      </c>
      <c r="W41" s="115" t="s">
        <v>244</v>
      </c>
      <c r="X41" s="116">
        <v>59.4</v>
      </c>
      <c r="Y41" s="115"/>
      <c r="Z41" s="115"/>
      <c r="AA41" s="115"/>
      <c r="AB41" s="115"/>
      <c r="AC41" s="115" t="s">
        <v>245</v>
      </c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</row>
    <row r="42" spans="1:58" ht="22.5" x14ac:dyDescent="0.2">
      <c r="A42" s="119">
        <v>41</v>
      </c>
      <c r="B42" s="119" t="s">
        <v>269</v>
      </c>
      <c r="C42" s="120" t="s">
        <v>356</v>
      </c>
      <c r="D42" s="121" t="s">
        <v>52</v>
      </c>
      <c r="E42" s="120" t="s">
        <v>53</v>
      </c>
      <c r="F42" s="122"/>
      <c r="G42" s="122">
        <v>5.97</v>
      </c>
      <c r="H42" s="122">
        <v>5.97</v>
      </c>
      <c r="I42" s="122"/>
      <c r="J42" s="123">
        <v>6172</v>
      </c>
      <c r="K42" s="124">
        <f t="shared" si="5"/>
        <v>5.97</v>
      </c>
      <c r="L42" s="124">
        <f t="shared" si="1"/>
        <v>36846.839999999997</v>
      </c>
      <c r="M42" s="113">
        <v>45352</v>
      </c>
      <c r="N42" s="114" t="s">
        <v>357</v>
      </c>
      <c r="O42" s="16"/>
      <c r="P42" s="115" t="s">
        <v>243</v>
      </c>
      <c r="Q42" s="115" t="s">
        <v>243</v>
      </c>
      <c r="R42" s="115" t="s">
        <v>243</v>
      </c>
      <c r="S42" s="115" t="s">
        <v>243</v>
      </c>
      <c r="T42" s="126" t="s">
        <v>243</v>
      </c>
      <c r="U42" s="118">
        <v>9.39</v>
      </c>
      <c r="V42" s="118">
        <v>14.2</v>
      </c>
      <c r="W42" s="115" t="s">
        <v>244</v>
      </c>
      <c r="X42" s="132" t="s">
        <v>243</v>
      </c>
      <c r="Y42" s="131"/>
      <c r="Z42" s="115"/>
      <c r="AA42" s="115"/>
      <c r="AB42" s="115"/>
      <c r="AC42" s="115" t="s">
        <v>245</v>
      </c>
      <c r="AD42" s="115"/>
      <c r="AE42" s="115" t="s">
        <v>245</v>
      </c>
      <c r="AF42" s="115" t="s">
        <v>243</v>
      </c>
      <c r="AG42" s="115" t="s">
        <v>245</v>
      </c>
      <c r="AH42" s="115" t="s">
        <v>245</v>
      </c>
      <c r="AI42" s="115" t="s">
        <v>245</v>
      </c>
      <c r="AJ42" s="65"/>
      <c r="AK42" s="115" t="s">
        <v>244</v>
      </c>
      <c r="AL42" s="115" t="s">
        <v>245</v>
      </c>
      <c r="AM42" s="115" t="s">
        <v>245</v>
      </c>
      <c r="AN42" s="65"/>
      <c r="AO42" s="65"/>
      <c r="AP42" s="115"/>
      <c r="AQ42" s="164">
        <v>8.99</v>
      </c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</row>
    <row r="43" spans="1:58" ht="33.75" x14ac:dyDescent="0.2">
      <c r="A43" s="119">
        <v>42</v>
      </c>
      <c r="B43" s="119" t="s">
        <v>269</v>
      </c>
      <c r="C43" s="120" t="s">
        <v>358</v>
      </c>
      <c r="D43" s="121" t="s">
        <v>359</v>
      </c>
      <c r="E43" s="120" t="s">
        <v>55</v>
      </c>
      <c r="F43" s="122"/>
      <c r="G43" s="122">
        <v>2.19</v>
      </c>
      <c r="H43" s="122">
        <v>2.19</v>
      </c>
      <c r="I43" s="122"/>
      <c r="J43" s="123">
        <v>109437</v>
      </c>
      <c r="K43" s="124">
        <f t="shared" si="5"/>
        <v>2.19</v>
      </c>
      <c r="L43" s="124">
        <f t="shared" si="1"/>
        <v>239667.03</v>
      </c>
      <c r="M43" s="113">
        <v>45474</v>
      </c>
      <c r="N43" s="114" t="s">
        <v>360</v>
      </c>
      <c r="O43" s="165"/>
      <c r="P43" s="115" t="s">
        <v>243</v>
      </c>
      <c r="Q43" s="116">
        <v>3.05</v>
      </c>
      <c r="R43" s="116">
        <v>3.6</v>
      </c>
      <c r="S43" s="116">
        <v>4.2</v>
      </c>
      <c r="T43" s="126" t="s">
        <v>243</v>
      </c>
      <c r="U43" s="118">
        <v>3.99</v>
      </c>
      <c r="V43" s="126" t="s">
        <v>243</v>
      </c>
      <c r="W43" s="115" t="s">
        <v>243</v>
      </c>
      <c r="X43" s="115" t="s">
        <v>243</v>
      </c>
      <c r="Y43" s="131"/>
      <c r="Z43" s="132"/>
      <c r="AA43" s="132"/>
      <c r="AB43" s="132"/>
      <c r="AC43" s="132" t="s">
        <v>243</v>
      </c>
      <c r="AD43" s="65"/>
      <c r="AE43" s="65" t="s">
        <v>244</v>
      </c>
      <c r="AF43" s="115" t="s">
        <v>243</v>
      </c>
      <c r="AG43" s="135" t="s">
        <v>243</v>
      </c>
      <c r="AH43" s="135" t="s">
        <v>243</v>
      </c>
      <c r="AI43" s="135" t="s">
        <v>243</v>
      </c>
      <c r="AJ43" s="65" t="s">
        <v>244</v>
      </c>
      <c r="AK43" s="115" t="s">
        <v>244</v>
      </c>
      <c r="AL43" s="115" t="s">
        <v>245</v>
      </c>
      <c r="AM43" s="115" t="s">
        <v>245</v>
      </c>
      <c r="AN43" s="65"/>
      <c r="AO43" s="65"/>
      <c r="AP43" s="11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</row>
    <row r="44" spans="1:58" ht="33.75" x14ac:dyDescent="0.2">
      <c r="A44" s="119">
        <v>43</v>
      </c>
      <c r="B44" s="119" t="s">
        <v>269</v>
      </c>
      <c r="C44" s="120" t="s">
        <v>358</v>
      </c>
      <c r="D44" s="121" t="s">
        <v>361</v>
      </c>
      <c r="E44" s="120" t="s">
        <v>55</v>
      </c>
      <c r="F44" s="122"/>
      <c r="G44" s="122">
        <v>3.58</v>
      </c>
      <c r="H44" s="122">
        <v>3.58</v>
      </c>
      <c r="I44" s="122"/>
      <c r="J44" s="123">
        <v>3976</v>
      </c>
      <c r="K44" s="124">
        <f t="shared" si="5"/>
        <v>3.58</v>
      </c>
      <c r="L44" s="124">
        <f t="shared" si="1"/>
        <v>14234.08</v>
      </c>
      <c r="M44" s="113">
        <v>45474</v>
      </c>
      <c r="N44" s="114" t="s">
        <v>362</v>
      </c>
      <c r="O44" s="16"/>
      <c r="P44" s="115" t="s">
        <v>243</v>
      </c>
      <c r="Q44" s="115" t="s">
        <v>243</v>
      </c>
      <c r="R44" s="116">
        <v>8.6999999999999993</v>
      </c>
      <c r="S44" s="116">
        <v>9.1999999999999993</v>
      </c>
      <c r="T44" s="126" t="s">
        <v>363</v>
      </c>
      <c r="U44" s="126" t="s">
        <v>243</v>
      </c>
      <c r="V44" s="126" t="s">
        <v>243</v>
      </c>
      <c r="W44" s="115" t="s">
        <v>243</v>
      </c>
      <c r="X44" s="115" t="s">
        <v>243</v>
      </c>
      <c r="Y44" s="131"/>
      <c r="Z44" s="115"/>
      <c r="AA44" s="115"/>
      <c r="AB44" s="115"/>
      <c r="AC44" s="115" t="s">
        <v>245</v>
      </c>
      <c r="AD44" s="65"/>
      <c r="AE44" s="65" t="s">
        <v>244</v>
      </c>
      <c r="AF44" s="115" t="s">
        <v>276</v>
      </c>
      <c r="AG44" s="65" t="s">
        <v>243</v>
      </c>
      <c r="AH44" s="135" t="s">
        <v>243</v>
      </c>
      <c r="AI44" s="65" t="s">
        <v>243</v>
      </c>
      <c r="AJ44" s="65" t="s">
        <v>243</v>
      </c>
      <c r="AK44" s="116">
        <v>7.25</v>
      </c>
      <c r="AL44" s="115" t="s">
        <v>245</v>
      </c>
      <c r="AM44" s="115" t="s">
        <v>245</v>
      </c>
      <c r="AN44" s="65"/>
      <c r="AO44" s="65"/>
      <c r="AP44" s="11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</row>
    <row r="45" spans="1:58" ht="12.75" x14ac:dyDescent="0.2">
      <c r="A45" s="106">
        <v>44</v>
      </c>
      <c r="B45" s="136" t="s">
        <v>279</v>
      </c>
      <c r="C45" s="107" t="s">
        <v>364</v>
      </c>
      <c r="D45" s="108" t="s">
        <v>59</v>
      </c>
      <c r="E45" s="109" t="s">
        <v>8</v>
      </c>
      <c r="F45" s="110">
        <v>5.9</v>
      </c>
      <c r="G45" s="110" t="s">
        <v>365</v>
      </c>
      <c r="H45" s="110" t="s">
        <v>366</v>
      </c>
      <c r="I45" s="110"/>
      <c r="J45" s="111">
        <v>39748</v>
      </c>
      <c r="K45" s="112">
        <f t="shared" si="5"/>
        <v>5.9</v>
      </c>
      <c r="L45" s="112">
        <f t="shared" si="1"/>
        <v>234513.2</v>
      </c>
      <c r="M45" s="113">
        <v>44917</v>
      </c>
      <c r="N45" s="114" t="s">
        <v>367</v>
      </c>
      <c r="O45" s="58"/>
      <c r="P45" s="154">
        <v>13.9</v>
      </c>
      <c r="Q45" s="115"/>
      <c r="R45" s="115"/>
      <c r="S45" s="115"/>
      <c r="T45" s="72"/>
      <c r="U45" s="118">
        <v>11.9</v>
      </c>
      <c r="V45" s="118">
        <v>13.9</v>
      </c>
      <c r="W45" s="143">
        <v>11.99</v>
      </c>
      <c r="X45" s="11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</row>
    <row r="46" spans="1:58" ht="12.75" x14ac:dyDescent="0.2">
      <c r="A46" s="119">
        <v>45</v>
      </c>
      <c r="B46" s="119" t="s">
        <v>261</v>
      </c>
      <c r="C46" s="120" t="s">
        <v>368</v>
      </c>
      <c r="D46" s="121" t="s">
        <v>57</v>
      </c>
      <c r="E46" s="166" t="s">
        <v>58</v>
      </c>
      <c r="F46" s="122"/>
      <c r="G46" s="122">
        <v>18</v>
      </c>
      <c r="H46" s="122">
        <v>18</v>
      </c>
      <c r="I46" s="122"/>
      <c r="J46" s="123">
        <v>1710</v>
      </c>
      <c r="K46" s="124">
        <f t="shared" si="5"/>
        <v>18</v>
      </c>
      <c r="L46" s="124">
        <f t="shared" si="1"/>
        <v>30780</v>
      </c>
      <c r="M46" s="113">
        <v>45352</v>
      </c>
      <c r="N46" s="114" t="s">
        <v>284</v>
      </c>
      <c r="O46" s="16"/>
      <c r="P46" s="116">
        <v>6.6</v>
      </c>
      <c r="Q46" s="115" t="s">
        <v>243</v>
      </c>
      <c r="R46" s="115" t="s">
        <v>243</v>
      </c>
      <c r="S46" s="115" t="s">
        <v>243</v>
      </c>
      <c r="T46" s="118">
        <v>6.56</v>
      </c>
      <c r="U46" s="118">
        <v>8.99</v>
      </c>
      <c r="V46" s="118">
        <v>5.2</v>
      </c>
      <c r="W46" s="115" t="s">
        <v>243</v>
      </c>
      <c r="X46" s="132" t="s">
        <v>243</v>
      </c>
      <c r="Y46" s="131"/>
      <c r="Z46" s="115"/>
      <c r="AA46" s="115"/>
      <c r="AB46" s="115"/>
      <c r="AC46" s="115" t="s">
        <v>245</v>
      </c>
      <c r="AD46" s="115"/>
      <c r="AE46" s="115" t="s">
        <v>245</v>
      </c>
      <c r="AF46" s="115" t="s">
        <v>244</v>
      </c>
      <c r="AG46" s="115" t="s">
        <v>245</v>
      </c>
      <c r="AH46" s="115" t="s">
        <v>245</v>
      </c>
      <c r="AI46" s="115" t="s">
        <v>245</v>
      </c>
      <c r="AJ46" s="65"/>
      <c r="AK46" s="116">
        <v>3.29</v>
      </c>
      <c r="AL46" s="115" t="s">
        <v>245</v>
      </c>
      <c r="AM46" s="115" t="s">
        <v>245</v>
      </c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</row>
    <row r="47" spans="1:58" ht="12.75" x14ac:dyDescent="0.2">
      <c r="A47" s="106">
        <v>46</v>
      </c>
      <c r="B47" s="106" t="s">
        <v>250</v>
      </c>
      <c r="C47" s="107" t="s">
        <v>369</v>
      </c>
      <c r="D47" s="167" t="s">
        <v>60</v>
      </c>
      <c r="E47" s="107" t="s">
        <v>61</v>
      </c>
      <c r="F47" s="110">
        <v>22.75</v>
      </c>
      <c r="G47" s="110" t="s">
        <v>370</v>
      </c>
      <c r="H47" s="110" t="s">
        <v>371</v>
      </c>
      <c r="I47" s="110"/>
      <c r="J47" s="111">
        <v>2197</v>
      </c>
      <c r="K47" s="112">
        <f t="shared" si="5"/>
        <v>22.75</v>
      </c>
      <c r="L47" s="112">
        <f t="shared" si="1"/>
        <v>49981.75</v>
      </c>
      <c r="M47" s="157">
        <v>45100</v>
      </c>
      <c r="N47" s="168" t="s">
        <v>372</v>
      </c>
      <c r="O47" s="169" t="s">
        <v>373</v>
      </c>
      <c r="P47" s="115" t="s">
        <v>243</v>
      </c>
      <c r="Q47" s="115" t="s">
        <v>243</v>
      </c>
      <c r="R47" s="115" t="s">
        <v>243</v>
      </c>
      <c r="S47" s="115" t="s">
        <v>243</v>
      </c>
      <c r="T47" s="126" t="s">
        <v>243</v>
      </c>
      <c r="U47" s="118">
        <v>49.9</v>
      </c>
      <c r="V47" s="118">
        <v>44.9</v>
      </c>
      <c r="W47" s="116">
        <v>59.4</v>
      </c>
      <c r="X47" s="115" t="s">
        <v>244</v>
      </c>
      <c r="Y47" s="115"/>
      <c r="Z47" s="115"/>
      <c r="AA47" s="115"/>
      <c r="AB47" s="115"/>
      <c r="AC47" s="115" t="s">
        <v>245</v>
      </c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115"/>
      <c r="AW47" s="115"/>
      <c r="AX47" s="115"/>
      <c r="AY47" s="65"/>
      <c r="AZ47" s="65"/>
      <c r="BA47" s="65"/>
      <c r="BB47" s="65"/>
      <c r="BC47" s="65"/>
      <c r="BD47" s="65"/>
      <c r="BE47" s="65"/>
      <c r="BF47" s="65"/>
    </row>
    <row r="48" spans="1:58" ht="22.5" x14ac:dyDescent="0.2">
      <c r="A48" s="106">
        <v>47</v>
      </c>
      <c r="B48" s="106" t="s">
        <v>250</v>
      </c>
      <c r="C48" s="107" t="s">
        <v>374</v>
      </c>
      <c r="D48" s="128" t="s">
        <v>62</v>
      </c>
      <c r="E48" s="107" t="s">
        <v>8</v>
      </c>
      <c r="F48" s="110">
        <v>4.34</v>
      </c>
      <c r="G48" s="110" t="s">
        <v>375</v>
      </c>
      <c r="H48" s="110" t="s">
        <v>376</v>
      </c>
      <c r="I48" s="110"/>
      <c r="J48" s="111">
        <v>656</v>
      </c>
      <c r="K48" s="112">
        <f t="shared" si="5"/>
        <v>4.34</v>
      </c>
      <c r="L48" s="112">
        <f t="shared" si="1"/>
        <v>2847.04</v>
      </c>
      <c r="M48" s="113">
        <v>44856</v>
      </c>
      <c r="N48" s="114" t="s">
        <v>377</v>
      </c>
      <c r="O48" s="16"/>
      <c r="P48" s="115" t="s">
        <v>243</v>
      </c>
      <c r="Q48" s="115" t="s">
        <v>243</v>
      </c>
      <c r="R48" s="132" t="s">
        <v>243</v>
      </c>
      <c r="S48" s="116">
        <v>5.5</v>
      </c>
      <c r="T48" s="126" t="s">
        <v>243</v>
      </c>
      <c r="U48" s="126" t="s">
        <v>243</v>
      </c>
      <c r="V48" s="127">
        <v>7.9</v>
      </c>
      <c r="W48" s="127">
        <v>7.49</v>
      </c>
      <c r="X48" s="115" t="s">
        <v>244</v>
      </c>
      <c r="Y48" s="115"/>
      <c r="Z48" s="115"/>
      <c r="AA48" s="115"/>
      <c r="AB48" s="115"/>
      <c r="AC48" s="115" t="s">
        <v>245</v>
      </c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</row>
    <row r="49" spans="1:58" ht="33.75" x14ac:dyDescent="0.2">
      <c r="A49" s="106">
        <v>48</v>
      </c>
      <c r="B49" s="106" t="s">
        <v>250</v>
      </c>
      <c r="C49" s="107" t="s">
        <v>374</v>
      </c>
      <c r="D49" s="128" t="s">
        <v>63</v>
      </c>
      <c r="E49" s="107" t="s">
        <v>8</v>
      </c>
      <c r="F49" s="110">
        <v>7.5</v>
      </c>
      <c r="G49" s="110" t="s">
        <v>378</v>
      </c>
      <c r="H49" s="110" t="s">
        <v>379</v>
      </c>
      <c r="I49" s="110"/>
      <c r="J49" s="111">
        <v>604</v>
      </c>
      <c r="K49" s="112">
        <f t="shared" si="5"/>
        <v>7.5</v>
      </c>
      <c r="L49" s="112">
        <f t="shared" si="1"/>
        <v>4530</v>
      </c>
      <c r="M49" s="113">
        <v>44826</v>
      </c>
      <c r="N49" s="114" t="s">
        <v>380</v>
      </c>
      <c r="O49" s="170"/>
      <c r="P49" s="115" t="s">
        <v>243</v>
      </c>
      <c r="Q49" s="115" t="s">
        <v>243</v>
      </c>
      <c r="R49" s="132"/>
      <c r="S49" s="132"/>
      <c r="T49" s="126" t="s">
        <v>243</v>
      </c>
      <c r="U49" s="118">
        <v>9.99</v>
      </c>
      <c r="V49" s="118">
        <v>10</v>
      </c>
      <c r="W49" s="115" t="s">
        <v>244</v>
      </c>
      <c r="X49" s="115" t="s">
        <v>244</v>
      </c>
      <c r="Y49" s="116">
        <v>12.3</v>
      </c>
      <c r="Z49" s="115"/>
      <c r="AA49" s="115"/>
      <c r="AB49" s="115"/>
      <c r="AC49" s="115" t="s">
        <v>245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</row>
    <row r="50" spans="1:58" ht="33.75" x14ac:dyDescent="0.2">
      <c r="A50" s="119">
        <v>49</v>
      </c>
      <c r="B50" s="119" t="s">
        <v>250</v>
      </c>
      <c r="C50" s="120" t="s">
        <v>381</v>
      </c>
      <c r="D50" s="121" t="s">
        <v>382</v>
      </c>
      <c r="E50" s="120" t="s">
        <v>383</v>
      </c>
      <c r="F50" s="122"/>
      <c r="G50" s="122" t="s">
        <v>384</v>
      </c>
      <c r="H50" s="122" t="s">
        <v>384</v>
      </c>
      <c r="I50" s="122"/>
      <c r="J50" s="123">
        <v>595</v>
      </c>
      <c r="K50" s="124">
        <v>2.39</v>
      </c>
      <c r="L50" s="124">
        <f t="shared" si="1"/>
        <v>1422.0500000000002</v>
      </c>
      <c r="M50" s="113">
        <v>45436</v>
      </c>
      <c r="N50" s="114" t="s">
        <v>385</v>
      </c>
      <c r="O50" s="16"/>
      <c r="P50" s="115" t="s">
        <v>243</v>
      </c>
      <c r="Q50" s="132" t="s">
        <v>243</v>
      </c>
      <c r="R50" s="116">
        <v>4.99</v>
      </c>
      <c r="S50" s="132" t="s">
        <v>243</v>
      </c>
      <c r="T50" s="126" t="s">
        <v>243</v>
      </c>
      <c r="U50" s="116">
        <v>5.59</v>
      </c>
      <c r="V50" s="116">
        <v>6.99</v>
      </c>
      <c r="W50" s="115" t="s">
        <v>244</v>
      </c>
      <c r="X50" s="115" t="s">
        <v>244</v>
      </c>
      <c r="Y50" s="115"/>
      <c r="Z50" s="115"/>
      <c r="AA50" s="115"/>
      <c r="AB50" s="115"/>
      <c r="AC50" s="115" t="s">
        <v>245</v>
      </c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</row>
    <row r="51" spans="1:58" ht="33.75" x14ac:dyDescent="0.2">
      <c r="A51" s="106">
        <v>50</v>
      </c>
      <c r="B51" s="171" t="s">
        <v>386</v>
      </c>
      <c r="C51" s="107" t="s">
        <v>387</v>
      </c>
      <c r="D51" s="137" t="s">
        <v>388</v>
      </c>
      <c r="E51" s="109" t="s">
        <v>389</v>
      </c>
      <c r="F51" s="110">
        <v>5.2</v>
      </c>
      <c r="G51" s="110" t="s">
        <v>390</v>
      </c>
      <c r="H51" s="110" t="s">
        <v>391</v>
      </c>
      <c r="I51" s="110"/>
      <c r="J51" s="111">
        <v>8262</v>
      </c>
      <c r="K51" s="112">
        <f t="shared" ref="K51:K65" si="6">IF(NOT(ISBLANK(F51)),F51,IF(M51&lt;DATE(2024,3,1),MIN(P51:BF51),IF(AND(M51&gt;=DATE(2024,3,1),M51&lt;=DATE(2024,7,31)),H51, "")))</f>
        <v>5.2</v>
      </c>
      <c r="L51" s="112">
        <f t="shared" si="1"/>
        <v>42962.400000000001</v>
      </c>
      <c r="M51" s="113">
        <v>45222</v>
      </c>
      <c r="N51" s="114" t="s">
        <v>392</v>
      </c>
      <c r="O51" s="16"/>
      <c r="P51" s="116">
        <v>6.9</v>
      </c>
      <c r="Q51" s="116">
        <v>12.09</v>
      </c>
      <c r="R51" s="116">
        <v>12.66</v>
      </c>
      <c r="S51" s="116">
        <v>9.9</v>
      </c>
      <c r="T51" s="126" t="s">
        <v>243</v>
      </c>
      <c r="U51" s="118">
        <v>9.9</v>
      </c>
      <c r="V51" s="118">
        <v>9.1199999999999992</v>
      </c>
      <c r="W51" s="126" t="s">
        <v>244</v>
      </c>
      <c r="X51" s="115" t="s">
        <v>244</v>
      </c>
      <c r="Y51" s="115"/>
      <c r="Z51" s="115"/>
      <c r="AA51" s="115"/>
      <c r="AB51" s="115"/>
      <c r="AC51" s="115" t="s">
        <v>245</v>
      </c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115"/>
      <c r="AW51" s="115"/>
      <c r="AX51" s="115"/>
      <c r="AY51" s="65"/>
      <c r="AZ51" s="65"/>
      <c r="BA51" s="65"/>
      <c r="BB51" s="65"/>
      <c r="BC51" s="65"/>
      <c r="BD51" s="65"/>
      <c r="BE51" s="65"/>
      <c r="BF51" s="65"/>
    </row>
    <row r="52" spans="1:58" ht="22.5" x14ac:dyDescent="0.2">
      <c r="A52" s="119">
        <v>51</v>
      </c>
      <c r="B52" s="119" t="s">
        <v>250</v>
      </c>
      <c r="C52" s="120" t="s">
        <v>393</v>
      </c>
      <c r="D52" s="121" t="s">
        <v>394</v>
      </c>
      <c r="E52" s="120" t="s">
        <v>8</v>
      </c>
      <c r="F52" s="122">
        <v>1.74</v>
      </c>
      <c r="G52" s="122" t="s">
        <v>395</v>
      </c>
      <c r="H52" s="122" t="s">
        <v>395</v>
      </c>
      <c r="I52" s="122"/>
      <c r="J52" s="123">
        <v>11849</v>
      </c>
      <c r="K52" s="124">
        <f t="shared" si="6"/>
        <v>1.74</v>
      </c>
      <c r="L52" s="124">
        <f t="shared" si="1"/>
        <v>20617.259999999998</v>
      </c>
      <c r="M52" s="113">
        <v>45528</v>
      </c>
      <c r="N52" s="114" t="s">
        <v>396</v>
      </c>
      <c r="O52" s="161"/>
      <c r="P52" s="115" t="s">
        <v>243</v>
      </c>
      <c r="Q52" s="116">
        <v>3.28</v>
      </c>
      <c r="R52" s="116">
        <v>2.95</v>
      </c>
      <c r="S52" s="116">
        <v>3</v>
      </c>
      <c r="T52" s="126" t="s">
        <v>243</v>
      </c>
      <c r="U52" s="118">
        <v>2.42</v>
      </c>
      <c r="V52" s="118">
        <v>3.9</v>
      </c>
      <c r="W52" s="115" t="s">
        <v>244</v>
      </c>
      <c r="X52" s="115" t="s">
        <v>244</v>
      </c>
      <c r="Y52" s="115"/>
      <c r="Z52" s="115"/>
      <c r="AA52" s="115"/>
      <c r="AB52" s="115"/>
      <c r="AC52" s="115" t="s">
        <v>245</v>
      </c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</row>
    <row r="53" spans="1:58" ht="12.75" x14ac:dyDescent="0.2">
      <c r="A53" s="146">
        <v>52</v>
      </c>
      <c r="B53" s="172" t="s">
        <v>386</v>
      </c>
      <c r="C53" s="148" t="s">
        <v>397</v>
      </c>
      <c r="D53" s="173" t="s">
        <v>69</v>
      </c>
      <c r="E53" s="163" t="s">
        <v>8</v>
      </c>
      <c r="F53" s="150"/>
      <c r="G53" s="150" t="s">
        <v>398</v>
      </c>
      <c r="H53" s="150" t="s">
        <v>399</v>
      </c>
      <c r="I53" s="150"/>
      <c r="J53" s="151">
        <v>350</v>
      </c>
      <c r="K53" s="152">
        <f t="shared" si="6"/>
        <v>24.27</v>
      </c>
      <c r="L53" s="152">
        <f t="shared" si="1"/>
        <v>8494.5</v>
      </c>
      <c r="M53" s="113">
        <v>41318</v>
      </c>
      <c r="N53" s="114">
        <v>60445254</v>
      </c>
      <c r="O53" s="174" t="s">
        <v>400</v>
      </c>
      <c r="P53" s="115" t="s">
        <v>243</v>
      </c>
      <c r="Q53" s="115" t="s">
        <v>243</v>
      </c>
      <c r="R53" s="115" t="s">
        <v>243</v>
      </c>
      <c r="S53" s="115" t="s">
        <v>243</v>
      </c>
      <c r="T53" s="126" t="s">
        <v>243</v>
      </c>
      <c r="U53" s="126">
        <v>24.27</v>
      </c>
      <c r="V53" s="126" t="s">
        <v>244</v>
      </c>
      <c r="W53" s="115" t="s">
        <v>244</v>
      </c>
      <c r="X53" s="115">
        <v>25.55</v>
      </c>
      <c r="Y53" s="115"/>
      <c r="Z53" s="115"/>
      <c r="AA53" s="115"/>
      <c r="AB53" s="115"/>
      <c r="AC53" s="115" t="s">
        <v>245</v>
      </c>
      <c r="AD53" s="65"/>
      <c r="AE53" s="65"/>
      <c r="AF53" s="115">
        <v>29.92</v>
      </c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115"/>
      <c r="AW53" s="115"/>
      <c r="AX53" s="115"/>
      <c r="AY53" s="65"/>
      <c r="AZ53" s="65"/>
      <c r="BA53" s="65"/>
      <c r="BB53" s="65"/>
      <c r="BC53" s="65"/>
      <c r="BD53" s="65"/>
      <c r="BE53" s="65"/>
      <c r="BF53" s="65"/>
    </row>
    <row r="54" spans="1:58" ht="12.75" x14ac:dyDescent="0.2">
      <c r="A54" s="146">
        <v>53</v>
      </c>
      <c r="B54" s="146" t="s">
        <v>250</v>
      </c>
      <c r="C54" s="148" t="s">
        <v>397</v>
      </c>
      <c r="D54" s="173" t="s">
        <v>70</v>
      </c>
      <c r="E54" s="148" t="s">
        <v>8</v>
      </c>
      <c r="F54" s="150"/>
      <c r="G54" s="150"/>
      <c r="H54" s="150"/>
      <c r="I54" s="150"/>
      <c r="J54" s="151">
        <v>36890</v>
      </c>
      <c r="K54" s="152">
        <f t="shared" si="6"/>
        <v>34.69</v>
      </c>
      <c r="L54" s="152">
        <f t="shared" si="1"/>
        <v>1279714.0999999999</v>
      </c>
      <c r="M54" s="113"/>
      <c r="N54" s="114"/>
      <c r="O54" s="174" t="s">
        <v>401</v>
      </c>
      <c r="P54" s="115" t="s">
        <v>243</v>
      </c>
      <c r="Q54" s="115" t="s">
        <v>243</v>
      </c>
      <c r="R54" s="115" t="s">
        <v>243</v>
      </c>
      <c r="S54" s="115" t="s">
        <v>243</v>
      </c>
      <c r="T54" s="126" t="s">
        <v>243</v>
      </c>
      <c r="U54" s="126" t="s">
        <v>257</v>
      </c>
      <c r="V54" s="126">
        <v>34.69</v>
      </c>
      <c r="W54" s="115" t="s">
        <v>244</v>
      </c>
      <c r="X54" s="115" t="s">
        <v>244</v>
      </c>
      <c r="Y54" s="115"/>
      <c r="Z54" s="115"/>
      <c r="AA54" s="115"/>
      <c r="AB54" s="115"/>
      <c r="AC54" s="115" t="s">
        <v>245</v>
      </c>
      <c r="AD54" s="65"/>
      <c r="AE54" s="65"/>
      <c r="AF54" s="115">
        <v>41.88</v>
      </c>
      <c r="AG54" s="65"/>
      <c r="AH54" s="65"/>
      <c r="AI54" s="65"/>
      <c r="AJ54" s="65"/>
      <c r="AK54" s="65"/>
      <c r="AL54" s="115">
        <v>42.55</v>
      </c>
      <c r="AM54" s="115">
        <v>37.29</v>
      </c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</row>
    <row r="55" spans="1:58" ht="22.5" x14ac:dyDescent="0.2">
      <c r="A55" s="106">
        <v>54</v>
      </c>
      <c r="B55" s="106" t="s">
        <v>250</v>
      </c>
      <c r="C55" s="107" t="s">
        <v>402</v>
      </c>
      <c r="D55" s="128" t="s">
        <v>71</v>
      </c>
      <c r="E55" s="107" t="s">
        <v>8</v>
      </c>
      <c r="F55" s="110">
        <v>29.9</v>
      </c>
      <c r="G55" s="110" t="s">
        <v>403</v>
      </c>
      <c r="H55" s="110" t="s">
        <v>404</v>
      </c>
      <c r="I55" s="110"/>
      <c r="J55" s="111">
        <v>3668</v>
      </c>
      <c r="K55" s="112">
        <f t="shared" si="6"/>
        <v>29.9</v>
      </c>
      <c r="L55" s="112">
        <f t="shared" si="1"/>
        <v>109673.2</v>
      </c>
      <c r="M55" s="113">
        <v>45283</v>
      </c>
      <c r="N55" s="114" t="s">
        <v>405</v>
      </c>
      <c r="O55" s="161"/>
      <c r="P55" s="132" t="s">
        <v>276</v>
      </c>
      <c r="Q55" s="132" t="s">
        <v>243</v>
      </c>
      <c r="R55" s="132" t="s">
        <v>243</v>
      </c>
      <c r="S55" s="115" t="s">
        <v>243</v>
      </c>
      <c r="T55" s="126" t="s">
        <v>243</v>
      </c>
      <c r="U55" s="126" t="s">
        <v>243</v>
      </c>
      <c r="V55" s="118">
        <v>33.99</v>
      </c>
      <c r="W55" s="116">
        <v>32.89</v>
      </c>
      <c r="X55" s="116">
        <v>36.1</v>
      </c>
      <c r="Y55" s="115"/>
      <c r="Z55" s="115"/>
      <c r="AA55" s="115"/>
      <c r="AB55" s="115"/>
      <c r="AC55" s="115" t="s">
        <v>245</v>
      </c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</row>
    <row r="56" spans="1:58" ht="56.25" x14ac:dyDescent="0.2">
      <c r="A56" s="106">
        <v>55</v>
      </c>
      <c r="B56" s="106" t="s">
        <v>250</v>
      </c>
      <c r="C56" s="107" t="s">
        <v>402</v>
      </c>
      <c r="D56" s="128" t="s">
        <v>406</v>
      </c>
      <c r="E56" s="107" t="s">
        <v>8</v>
      </c>
      <c r="F56" s="110">
        <v>32</v>
      </c>
      <c r="G56" s="110" t="s">
        <v>407</v>
      </c>
      <c r="H56" s="110" t="s">
        <v>408</v>
      </c>
      <c r="I56" s="110"/>
      <c r="J56" s="111">
        <v>350</v>
      </c>
      <c r="K56" s="112">
        <f t="shared" si="6"/>
        <v>32</v>
      </c>
      <c r="L56" s="112">
        <f t="shared" si="1"/>
        <v>11200</v>
      </c>
      <c r="M56" s="157">
        <v>45283</v>
      </c>
      <c r="N56" s="168" t="s">
        <v>405</v>
      </c>
      <c r="O56" s="169" t="s">
        <v>409</v>
      </c>
      <c r="P56" s="115" t="s">
        <v>243</v>
      </c>
      <c r="Q56" s="129" t="s">
        <v>243</v>
      </c>
      <c r="R56" s="116">
        <v>72.23</v>
      </c>
      <c r="S56" s="116">
        <v>72.900000000000006</v>
      </c>
      <c r="T56" s="126" t="s">
        <v>243</v>
      </c>
      <c r="U56" s="126" t="s">
        <v>257</v>
      </c>
      <c r="V56" s="118">
        <v>69.760000000000005</v>
      </c>
      <c r="W56" s="115" t="s">
        <v>244</v>
      </c>
      <c r="X56" s="115" t="s">
        <v>244</v>
      </c>
      <c r="Y56" s="115"/>
      <c r="Z56" s="115"/>
      <c r="AA56" s="115"/>
      <c r="AB56" s="115"/>
      <c r="AC56" s="115" t="s">
        <v>245</v>
      </c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</row>
    <row r="57" spans="1:58" ht="22.5" x14ac:dyDescent="0.2">
      <c r="A57" s="146">
        <v>56</v>
      </c>
      <c r="B57" s="146" t="s">
        <v>250</v>
      </c>
      <c r="C57" s="148" t="s">
        <v>402</v>
      </c>
      <c r="D57" s="173" t="s">
        <v>73</v>
      </c>
      <c r="E57" s="148" t="s">
        <v>8</v>
      </c>
      <c r="F57" s="150"/>
      <c r="G57" s="150" t="s">
        <v>410</v>
      </c>
      <c r="H57" s="150" t="s">
        <v>411</v>
      </c>
      <c r="I57" s="150"/>
      <c r="J57" s="151">
        <v>4158</v>
      </c>
      <c r="K57" s="152">
        <f t="shared" si="6"/>
        <v>184.9</v>
      </c>
      <c r="L57" s="152">
        <f t="shared" si="1"/>
        <v>768814.20000000007</v>
      </c>
      <c r="M57" s="113">
        <v>45222</v>
      </c>
      <c r="N57" s="114" t="s">
        <v>412</v>
      </c>
      <c r="O57" s="174" t="s">
        <v>413</v>
      </c>
      <c r="P57" s="115" t="s">
        <v>243</v>
      </c>
      <c r="Q57" s="115" t="s">
        <v>243</v>
      </c>
      <c r="R57" s="116">
        <v>200</v>
      </c>
      <c r="S57" s="132" t="s">
        <v>276</v>
      </c>
      <c r="T57" s="126" t="s">
        <v>243</v>
      </c>
      <c r="U57" s="118">
        <v>184.9</v>
      </c>
      <c r="V57" s="118">
        <v>223</v>
      </c>
      <c r="W57" s="115" t="s">
        <v>244</v>
      </c>
      <c r="X57" s="115" t="s">
        <v>244</v>
      </c>
      <c r="Y57" s="115"/>
      <c r="Z57" s="115"/>
      <c r="AA57" s="115"/>
      <c r="AB57" s="115"/>
      <c r="AC57" s="115" t="s">
        <v>245</v>
      </c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</row>
    <row r="58" spans="1:58" ht="22.5" x14ac:dyDescent="0.2">
      <c r="A58" s="106">
        <v>57</v>
      </c>
      <c r="B58" s="106" t="s">
        <v>261</v>
      </c>
      <c r="C58" s="107" t="s">
        <v>414</v>
      </c>
      <c r="D58" s="128" t="s">
        <v>415</v>
      </c>
      <c r="E58" s="107" t="s">
        <v>75</v>
      </c>
      <c r="F58" s="110">
        <v>4.0999999999999996</v>
      </c>
      <c r="G58" s="110">
        <v>3.33</v>
      </c>
      <c r="H58" s="110">
        <v>3.44</v>
      </c>
      <c r="I58" s="110"/>
      <c r="J58" s="111">
        <v>3263</v>
      </c>
      <c r="K58" s="112">
        <f t="shared" si="6"/>
        <v>4.0999999999999996</v>
      </c>
      <c r="L58" s="112">
        <f t="shared" si="1"/>
        <v>13378.3</v>
      </c>
      <c r="M58" s="113">
        <v>45261</v>
      </c>
      <c r="N58" s="114" t="s">
        <v>265</v>
      </c>
      <c r="O58" s="16"/>
      <c r="P58" s="116">
        <v>4.79</v>
      </c>
      <c r="Q58" s="115" t="s">
        <v>243</v>
      </c>
      <c r="R58" s="115" t="s">
        <v>243</v>
      </c>
      <c r="S58" s="115" t="s">
        <v>243</v>
      </c>
      <c r="T58" s="126" t="s">
        <v>243</v>
      </c>
      <c r="U58" s="126" t="s">
        <v>416</v>
      </c>
      <c r="V58" s="118">
        <v>3.94</v>
      </c>
      <c r="W58" s="116">
        <v>5.39</v>
      </c>
      <c r="X58" s="115" t="s">
        <v>244</v>
      </c>
      <c r="Y58" s="131"/>
      <c r="Z58" s="115"/>
      <c r="AA58" s="115"/>
      <c r="AB58" s="115"/>
      <c r="AC58" s="115" t="s">
        <v>245</v>
      </c>
      <c r="AD58" s="115"/>
      <c r="AE58" s="115" t="s">
        <v>245</v>
      </c>
      <c r="AF58" s="115" t="s">
        <v>244</v>
      </c>
      <c r="AG58" s="115" t="s">
        <v>245</v>
      </c>
      <c r="AH58" s="115" t="s">
        <v>245</v>
      </c>
      <c r="AI58" s="115" t="s">
        <v>245</v>
      </c>
      <c r="AJ58" s="65"/>
      <c r="AK58" s="115" t="s">
        <v>243</v>
      </c>
      <c r="AL58" s="115" t="s">
        <v>245</v>
      </c>
      <c r="AM58" s="115" t="s">
        <v>245</v>
      </c>
      <c r="AN58" s="65"/>
      <c r="AO58" s="65"/>
      <c r="AP58" s="65"/>
      <c r="AQ58" s="65"/>
      <c r="AR58" s="143">
        <v>4.9000000000000004</v>
      </c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</row>
    <row r="59" spans="1:58" ht="12.75" x14ac:dyDescent="0.2">
      <c r="A59" s="119">
        <v>58</v>
      </c>
      <c r="B59" s="119" t="s">
        <v>261</v>
      </c>
      <c r="C59" s="120" t="s">
        <v>417</v>
      </c>
      <c r="D59" s="175" t="s">
        <v>76</v>
      </c>
      <c r="E59" s="175" t="s">
        <v>77</v>
      </c>
      <c r="F59" s="122"/>
      <c r="G59" s="122">
        <v>7.65</v>
      </c>
      <c r="H59" s="122">
        <v>7.65</v>
      </c>
      <c r="I59" s="122"/>
      <c r="J59" s="123">
        <v>8530</v>
      </c>
      <c r="K59" s="124">
        <f t="shared" si="6"/>
        <v>7.65</v>
      </c>
      <c r="L59" s="124">
        <f t="shared" si="1"/>
        <v>65254.5</v>
      </c>
      <c r="M59" s="113">
        <v>45474</v>
      </c>
      <c r="N59" s="133" t="s">
        <v>418</v>
      </c>
      <c r="O59" s="176" t="s">
        <v>419</v>
      </c>
      <c r="P59" s="115" t="s">
        <v>243</v>
      </c>
      <c r="Q59" s="115" t="s">
        <v>243</v>
      </c>
      <c r="R59" s="115" t="s">
        <v>243</v>
      </c>
      <c r="S59" s="115" t="s">
        <v>243</v>
      </c>
      <c r="T59" s="126" t="s">
        <v>243</v>
      </c>
      <c r="U59" s="126" t="s">
        <v>257</v>
      </c>
      <c r="V59" s="118">
        <v>7.65</v>
      </c>
      <c r="W59" s="126" t="s">
        <v>244</v>
      </c>
      <c r="X59" s="115" t="s">
        <v>243</v>
      </c>
      <c r="Y59" s="131"/>
      <c r="Z59" s="115"/>
      <c r="AA59" s="115"/>
      <c r="AB59" s="115"/>
      <c r="AC59" s="115" t="s">
        <v>245</v>
      </c>
      <c r="AD59" s="115"/>
      <c r="AE59" s="115" t="s">
        <v>245</v>
      </c>
      <c r="AF59" s="115" t="s">
        <v>244</v>
      </c>
      <c r="AG59" s="115" t="s">
        <v>245</v>
      </c>
      <c r="AH59" s="115" t="s">
        <v>245</v>
      </c>
      <c r="AI59" s="115" t="s">
        <v>245</v>
      </c>
      <c r="AJ59" s="65"/>
      <c r="AK59" s="115" t="s">
        <v>244</v>
      </c>
      <c r="AL59" s="115" t="s">
        <v>245</v>
      </c>
      <c r="AM59" s="115" t="s">
        <v>245</v>
      </c>
      <c r="AN59" s="65"/>
      <c r="AO59" s="65"/>
      <c r="AP59" s="116">
        <v>11.9</v>
      </c>
      <c r="AQ59" s="65"/>
      <c r="AR59" s="143">
        <v>8.19</v>
      </c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</row>
    <row r="60" spans="1:58" ht="12.75" x14ac:dyDescent="0.2">
      <c r="A60" s="119">
        <v>59</v>
      </c>
      <c r="B60" s="119" t="s">
        <v>261</v>
      </c>
      <c r="C60" s="120" t="s">
        <v>417</v>
      </c>
      <c r="D60" s="175" t="s">
        <v>78</v>
      </c>
      <c r="E60" s="175" t="s">
        <v>77</v>
      </c>
      <c r="F60" s="122"/>
      <c r="G60" s="122">
        <v>8.7899999999999991</v>
      </c>
      <c r="H60" s="122">
        <v>8.7899999999999991</v>
      </c>
      <c r="I60" s="122"/>
      <c r="J60" s="123">
        <v>2471</v>
      </c>
      <c r="K60" s="124">
        <f t="shared" si="6"/>
        <v>8.7899999999999991</v>
      </c>
      <c r="L60" s="124">
        <f t="shared" si="1"/>
        <v>21720.089999999997</v>
      </c>
      <c r="M60" s="113">
        <v>45474</v>
      </c>
      <c r="N60" s="133" t="s">
        <v>267</v>
      </c>
      <c r="O60" s="176" t="s">
        <v>420</v>
      </c>
      <c r="P60" s="116">
        <v>10</v>
      </c>
      <c r="Q60" s="115" t="s">
        <v>243</v>
      </c>
      <c r="R60" s="115" t="s">
        <v>243</v>
      </c>
      <c r="S60" s="115" t="s">
        <v>243</v>
      </c>
      <c r="T60" s="126" t="s">
        <v>243</v>
      </c>
      <c r="U60" s="118">
        <v>10.220000000000001</v>
      </c>
      <c r="V60" s="126" t="s">
        <v>243</v>
      </c>
      <c r="W60" s="153" t="s">
        <v>243</v>
      </c>
      <c r="X60" s="132" t="s">
        <v>243</v>
      </c>
      <c r="Y60" s="131"/>
      <c r="Z60" s="115"/>
      <c r="AA60" s="115"/>
      <c r="AB60" s="115"/>
      <c r="AC60" s="115" t="s">
        <v>245</v>
      </c>
      <c r="AD60" s="115"/>
      <c r="AE60" s="115" t="s">
        <v>245</v>
      </c>
      <c r="AF60" s="115" t="s">
        <v>244</v>
      </c>
      <c r="AG60" s="115" t="s">
        <v>245</v>
      </c>
      <c r="AH60" s="115" t="s">
        <v>245</v>
      </c>
      <c r="AI60" s="115" t="s">
        <v>245</v>
      </c>
      <c r="AJ60" s="65"/>
      <c r="AK60" s="116">
        <v>8.7899999999999991</v>
      </c>
      <c r="AL60" s="115" t="s">
        <v>245</v>
      </c>
      <c r="AM60" s="115" t="s">
        <v>245</v>
      </c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</row>
    <row r="61" spans="1:58" ht="22.5" x14ac:dyDescent="0.2">
      <c r="A61" s="106">
        <v>60</v>
      </c>
      <c r="B61" s="136" t="s">
        <v>279</v>
      </c>
      <c r="C61" s="107" t="s">
        <v>421</v>
      </c>
      <c r="D61" s="108" t="s">
        <v>79</v>
      </c>
      <c r="E61" s="109" t="s">
        <v>8</v>
      </c>
      <c r="F61" s="110">
        <v>3</v>
      </c>
      <c r="G61" s="110" t="s">
        <v>422</v>
      </c>
      <c r="H61" s="110" t="s">
        <v>423</v>
      </c>
      <c r="I61" s="110"/>
      <c r="J61" s="111">
        <v>6670</v>
      </c>
      <c r="K61" s="112">
        <f t="shared" si="6"/>
        <v>3</v>
      </c>
      <c r="L61" s="112">
        <f t="shared" si="1"/>
        <v>20010</v>
      </c>
      <c r="M61" s="113">
        <v>45100</v>
      </c>
      <c r="N61" s="114" t="s">
        <v>424</v>
      </c>
      <c r="O61" s="133"/>
      <c r="P61" s="115"/>
      <c r="Q61" s="129"/>
      <c r="R61" s="115"/>
      <c r="S61" s="115"/>
      <c r="T61" s="72"/>
      <c r="U61" s="126">
        <v>12.09</v>
      </c>
      <c r="V61" s="126"/>
      <c r="W61" s="65">
        <v>13.17</v>
      </c>
      <c r="X61" s="115">
        <v>13.9</v>
      </c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</row>
    <row r="62" spans="1:58" ht="22.5" x14ac:dyDescent="0.2">
      <c r="A62" s="146">
        <v>61</v>
      </c>
      <c r="B62" s="146" t="s">
        <v>250</v>
      </c>
      <c r="C62" s="148" t="s">
        <v>425</v>
      </c>
      <c r="D62" s="173" t="s">
        <v>426</v>
      </c>
      <c r="E62" s="148" t="s">
        <v>8</v>
      </c>
      <c r="F62" s="150"/>
      <c r="G62" s="150"/>
      <c r="H62" s="150"/>
      <c r="I62" s="150"/>
      <c r="J62" s="151">
        <v>19578</v>
      </c>
      <c r="K62" s="152">
        <f t="shared" si="6"/>
        <v>154.9</v>
      </c>
      <c r="L62" s="152">
        <f t="shared" si="1"/>
        <v>3032632.2</v>
      </c>
      <c r="M62" s="113"/>
      <c r="N62" s="114"/>
      <c r="O62" s="174" t="s">
        <v>427</v>
      </c>
      <c r="P62" s="115" t="s">
        <v>243</v>
      </c>
      <c r="Q62" s="115" t="s">
        <v>243</v>
      </c>
      <c r="R62" s="129" t="s">
        <v>243</v>
      </c>
      <c r="S62" s="115" t="s">
        <v>243</v>
      </c>
      <c r="T62" s="126" t="s">
        <v>243</v>
      </c>
      <c r="U62" s="118">
        <v>154.9</v>
      </c>
      <c r="V62" s="126" t="s">
        <v>243</v>
      </c>
      <c r="W62" s="116">
        <v>199.9</v>
      </c>
      <c r="X62" s="115" t="s">
        <v>244</v>
      </c>
      <c r="Y62" s="115"/>
      <c r="Z62" s="115"/>
      <c r="AA62" s="115"/>
      <c r="AB62" s="115"/>
      <c r="AC62" s="115" t="s">
        <v>245</v>
      </c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116">
        <v>199.9</v>
      </c>
      <c r="AW62" s="132"/>
      <c r="AX62" s="132"/>
      <c r="AY62" s="65"/>
      <c r="AZ62" s="65"/>
      <c r="BA62" s="65"/>
      <c r="BB62" s="65"/>
      <c r="BC62" s="65"/>
      <c r="BD62" s="65"/>
      <c r="BE62" s="65"/>
      <c r="BF62" s="65"/>
    </row>
    <row r="63" spans="1:58" ht="22.5" x14ac:dyDescent="0.2">
      <c r="A63" s="146">
        <v>62</v>
      </c>
      <c r="B63" s="172" t="s">
        <v>386</v>
      </c>
      <c r="C63" s="148" t="s">
        <v>425</v>
      </c>
      <c r="D63" s="173" t="s">
        <v>428</v>
      </c>
      <c r="E63" s="163" t="s">
        <v>8</v>
      </c>
      <c r="F63" s="150"/>
      <c r="G63" s="150"/>
      <c r="H63" s="150"/>
      <c r="I63" s="150"/>
      <c r="J63" s="151">
        <v>60</v>
      </c>
      <c r="K63" s="152">
        <f t="shared" si="6"/>
        <v>234.9</v>
      </c>
      <c r="L63" s="152">
        <f t="shared" si="1"/>
        <v>14094</v>
      </c>
      <c r="M63" s="113"/>
      <c r="N63" s="114"/>
      <c r="O63" s="174" t="s">
        <v>429</v>
      </c>
      <c r="P63" s="115"/>
      <c r="Q63" s="115"/>
      <c r="R63" s="65"/>
      <c r="S63" s="65"/>
      <c r="T63" s="72"/>
      <c r="U63" s="126">
        <v>234.9</v>
      </c>
      <c r="V63" s="126" t="s">
        <v>244</v>
      </c>
      <c r="W63" s="115">
        <v>234.9</v>
      </c>
      <c r="X63" s="115" t="s">
        <v>244</v>
      </c>
      <c r="Y63" s="115"/>
      <c r="Z63" s="115"/>
      <c r="AA63" s="115"/>
      <c r="AB63" s="115"/>
      <c r="AC63" s="115" t="s">
        <v>245</v>
      </c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115">
        <v>234.9</v>
      </c>
      <c r="AW63" s="115"/>
      <c r="AX63" s="115"/>
      <c r="AY63" s="65"/>
      <c r="AZ63" s="65"/>
      <c r="BA63" s="65"/>
      <c r="BB63" s="65"/>
      <c r="BC63" s="65"/>
      <c r="BD63" s="65"/>
      <c r="BE63" s="65"/>
      <c r="BF63" s="65"/>
    </row>
    <row r="64" spans="1:58" ht="22.5" x14ac:dyDescent="0.2">
      <c r="A64" s="106">
        <v>63</v>
      </c>
      <c r="B64" s="106" t="s">
        <v>250</v>
      </c>
      <c r="C64" s="107" t="s">
        <v>430</v>
      </c>
      <c r="D64" s="128" t="s">
        <v>80</v>
      </c>
      <c r="E64" s="107" t="s">
        <v>8</v>
      </c>
      <c r="F64" s="110">
        <v>4.5</v>
      </c>
      <c r="G64" s="110" t="s">
        <v>431</v>
      </c>
      <c r="H64" s="110" t="s">
        <v>432</v>
      </c>
      <c r="I64" s="110"/>
      <c r="J64" s="111">
        <v>60</v>
      </c>
      <c r="K64" s="112">
        <f t="shared" si="6"/>
        <v>4.5</v>
      </c>
      <c r="L64" s="112">
        <f t="shared" si="1"/>
        <v>270</v>
      </c>
      <c r="M64" s="113">
        <v>44460</v>
      </c>
      <c r="N64" s="114" t="s">
        <v>433</v>
      </c>
      <c r="O64" s="161"/>
      <c r="P64" s="115" t="s">
        <v>243</v>
      </c>
      <c r="Q64" s="116">
        <v>19.16</v>
      </c>
      <c r="R64" s="116">
        <v>17.98</v>
      </c>
      <c r="S64" s="116">
        <v>21</v>
      </c>
      <c r="T64" s="118">
        <v>23.66</v>
      </c>
      <c r="U64" s="118">
        <v>15.99</v>
      </c>
      <c r="V64" s="126" t="s">
        <v>243</v>
      </c>
      <c r="W64" s="126" t="s">
        <v>244</v>
      </c>
      <c r="X64" s="115" t="s">
        <v>244</v>
      </c>
      <c r="Y64" s="115"/>
      <c r="Z64" s="115"/>
      <c r="AA64" s="115"/>
      <c r="AB64" s="115"/>
      <c r="AC64" s="115" t="s">
        <v>245</v>
      </c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</row>
    <row r="65" spans="1:58" ht="12.75" x14ac:dyDescent="0.2">
      <c r="A65" s="106">
        <v>64</v>
      </c>
      <c r="B65" s="106" t="s">
        <v>250</v>
      </c>
      <c r="C65" s="107" t="s">
        <v>434</v>
      </c>
      <c r="D65" s="128" t="s">
        <v>81</v>
      </c>
      <c r="E65" s="107" t="s">
        <v>8</v>
      </c>
      <c r="F65" s="110">
        <v>11.34</v>
      </c>
      <c r="G65" s="110" t="s">
        <v>435</v>
      </c>
      <c r="H65" s="110" t="s">
        <v>436</v>
      </c>
      <c r="I65" s="110"/>
      <c r="J65" s="111">
        <v>1917</v>
      </c>
      <c r="K65" s="112">
        <f t="shared" si="6"/>
        <v>11.34</v>
      </c>
      <c r="L65" s="112">
        <f t="shared" si="1"/>
        <v>21738.78</v>
      </c>
      <c r="M65" s="113">
        <v>43696</v>
      </c>
      <c r="N65" s="114">
        <v>85531570</v>
      </c>
      <c r="O65" s="161"/>
      <c r="P65" s="115" t="s">
        <v>243</v>
      </c>
      <c r="Q65" s="132" t="s">
        <v>243</v>
      </c>
      <c r="R65" s="115" t="s">
        <v>243</v>
      </c>
      <c r="S65" s="115" t="s">
        <v>243</v>
      </c>
      <c r="T65" s="126" t="s">
        <v>243</v>
      </c>
      <c r="U65" s="118">
        <v>18.850000000000001</v>
      </c>
      <c r="V65" s="118">
        <v>22.43</v>
      </c>
      <c r="W65" s="115" t="s">
        <v>244</v>
      </c>
      <c r="X65" s="116">
        <v>15.52</v>
      </c>
      <c r="Y65" s="115"/>
      <c r="Z65" s="115"/>
      <c r="AA65" s="115"/>
      <c r="AB65" s="115"/>
      <c r="AC65" s="115" t="s">
        <v>245</v>
      </c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</row>
    <row r="66" spans="1:58" ht="22.5" x14ac:dyDescent="0.2">
      <c r="A66" s="177">
        <v>65</v>
      </c>
      <c r="B66" s="119" t="s">
        <v>250</v>
      </c>
      <c r="C66" s="120" t="s">
        <v>437</v>
      </c>
      <c r="D66" s="155" t="s">
        <v>84</v>
      </c>
      <c r="E66" s="120" t="s">
        <v>8</v>
      </c>
      <c r="F66" s="122"/>
      <c r="G66" s="122" t="s">
        <v>438</v>
      </c>
      <c r="H66" s="122" t="s">
        <v>438</v>
      </c>
      <c r="I66" s="122"/>
      <c r="J66" s="123">
        <v>1092</v>
      </c>
      <c r="K66" s="124">
        <v>0.64</v>
      </c>
      <c r="L66" s="124">
        <f t="shared" si="1"/>
        <v>698.88</v>
      </c>
      <c r="M66" s="113">
        <v>45406</v>
      </c>
      <c r="N66" s="114" t="s">
        <v>439</v>
      </c>
      <c r="O66" s="16"/>
      <c r="P66" s="132" t="s">
        <v>243</v>
      </c>
      <c r="Q66" s="116">
        <v>1.89</v>
      </c>
      <c r="R66" s="132" t="s">
        <v>276</v>
      </c>
      <c r="S66" s="115" t="s">
        <v>243</v>
      </c>
      <c r="T66" s="126" t="s">
        <v>243</v>
      </c>
      <c r="U66" s="118">
        <v>2.02</v>
      </c>
      <c r="V66" s="118">
        <v>1.9</v>
      </c>
      <c r="W66" s="115" t="s">
        <v>244</v>
      </c>
      <c r="X66" s="115" t="s">
        <v>244</v>
      </c>
      <c r="Y66" s="115"/>
      <c r="Z66" s="115"/>
      <c r="AA66" s="115"/>
      <c r="AB66" s="115"/>
      <c r="AC66" s="115" t="s">
        <v>245</v>
      </c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</row>
    <row r="67" spans="1:58" ht="22.5" x14ac:dyDescent="0.2">
      <c r="A67" s="106">
        <v>66</v>
      </c>
      <c r="B67" s="106" t="s">
        <v>250</v>
      </c>
      <c r="C67" s="107" t="s">
        <v>440</v>
      </c>
      <c r="D67" s="128" t="s">
        <v>82</v>
      </c>
      <c r="E67" s="107" t="s">
        <v>83</v>
      </c>
      <c r="F67" s="110">
        <v>3.9</v>
      </c>
      <c r="G67" s="110" t="s">
        <v>441</v>
      </c>
      <c r="H67" s="110" t="s">
        <v>442</v>
      </c>
      <c r="I67" s="110"/>
      <c r="J67" s="111">
        <v>187</v>
      </c>
      <c r="K67" s="112">
        <f t="shared" ref="K67:K70" si="7">IF(NOT(ISBLANK(F67)),F67,IF(M67&lt;DATE(2024,3,1),MIN(P67:BF67),IF(AND(M67&gt;=DATE(2024,3,1),M67&lt;=DATE(2024,7,31)),H67, "")))</f>
        <v>3.9</v>
      </c>
      <c r="L67" s="112">
        <f t="shared" si="1"/>
        <v>729.3</v>
      </c>
      <c r="M67" s="113">
        <v>45100</v>
      </c>
      <c r="N67" s="114" t="s">
        <v>443</v>
      </c>
      <c r="O67" s="161"/>
      <c r="P67" s="115" t="s">
        <v>243</v>
      </c>
      <c r="Q67" s="115" t="s">
        <v>243</v>
      </c>
      <c r="R67" s="115" t="s">
        <v>243</v>
      </c>
      <c r="S67" s="116">
        <v>4.8</v>
      </c>
      <c r="T67" s="126" t="s">
        <v>243</v>
      </c>
      <c r="U67" s="116">
        <v>3.9</v>
      </c>
      <c r="V67" s="118">
        <v>3.05</v>
      </c>
      <c r="W67" s="115" t="s">
        <v>244</v>
      </c>
      <c r="X67" s="115" t="s">
        <v>244</v>
      </c>
      <c r="Y67" s="115"/>
      <c r="Z67" s="115"/>
      <c r="AA67" s="115"/>
      <c r="AB67" s="115"/>
      <c r="AC67" s="115" t="s">
        <v>245</v>
      </c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115"/>
      <c r="AW67" s="115"/>
      <c r="AX67" s="115"/>
      <c r="AY67" s="65"/>
      <c r="AZ67" s="65"/>
      <c r="BA67" s="65"/>
      <c r="BB67" s="65"/>
      <c r="BC67" s="65"/>
      <c r="BD67" s="65"/>
      <c r="BE67" s="65"/>
      <c r="BF67" s="65"/>
    </row>
    <row r="68" spans="1:58" ht="22.5" x14ac:dyDescent="0.2">
      <c r="A68" s="106">
        <v>67</v>
      </c>
      <c r="B68" s="106" t="s">
        <v>255</v>
      </c>
      <c r="C68" s="107" t="s">
        <v>444</v>
      </c>
      <c r="D68" s="167" t="s">
        <v>445</v>
      </c>
      <c r="E68" s="107" t="s">
        <v>8</v>
      </c>
      <c r="F68" s="110">
        <v>275</v>
      </c>
      <c r="G68" s="110">
        <v>218.88</v>
      </c>
      <c r="H68" s="110">
        <v>228.73</v>
      </c>
      <c r="I68" s="110"/>
      <c r="J68" s="111">
        <v>3118</v>
      </c>
      <c r="K68" s="112">
        <f t="shared" si="7"/>
        <v>275</v>
      </c>
      <c r="L68" s="112">
        <f t="shared" si="1"/>
        <v>857450</v>
      </c>
      <c r="M68" s="113">
        <v>45139</v>
      </c>
      <c r="N68" s="114" t="s">
        <v>446</v>
      </c>
      <c r="O68" s="16"/>
      <c r="P68" s="116">
        <v>472.9</v>
      </c>
      <c r="Q68" s="115" t="s">
        <v>243</v>
      </c>
      <c r="R68" s="115" t="s">
        <v>243</v>
      </c>
      <c r="S68" s="115" t="s">
        <v>243</v>
      </c>
      <c r="T68" s="126" t="s">
        <v>243</v>
      </c>
      <c r="U68" s="118">
        <v>476</v>
      </c>
      <c r="V68" s="118">
        <v>512.84</v>
      </c>
      <c r="W68" s="116">
        <v>485</v>
      </c>
      <c r="X68" s="115" t="s">
        <v>244</v>
      </c>
      <c r="Y68" s="115"/>
      <c r="Z68" s="115"/>
      <c r="AA68" s="115"/>
      <c r="AB68" s="115"/>
      <c r="AC68" s="115" t="s">
        <v>245</v>
      </c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</row>
    <row r="69" spans="1:58" ht="12.75" x14ac:dyDescent="0.2">
      <c r="A69" s="119">
        <v>68</v>
      </c>
      <c r="B69" s="119" t="s">
        <v>261</v>
      </c>
      <c r="C69" s="120" t="s">
        <v>447</v>
      </c>
      <c r="D69" s="121" t="s">
        <v>85</v>
      </c>
      <c r="E69" s="120" t="s">
        <v>8</v>
      </c>
      <c r="F69" s="122"/>
      <c r="G69" s="122">
        <v>21.62</v>
      </c>
      <c r="H69" s="122">
        <v>21.62</v>
      </c>
      <c r="I69" s="122"/>
      <c r="J69" s="123">
        <v>27900</v>
      </c>
      <c r="K69" s="124">
        <f t="shared" si="7"/>
        <v>21.62</v>
      </c>
      <c r="L69" s="124">
        <f t="shared" si="1"/>
        <v>603198</v>
      </c>
      <c r="M69" s="113">
        <v>45474</v>
      </c>
      <c r="N69" s="114" t="s">
        <v>267</v>
      </c>
      <c r="O69" s="133" t="s">
        <v>448</v>
      </c>
      <c r="P69" s="116">
        <v>23.9</v>
      </c>
      <c r="Q69" s="116">
        <v>11.79</v>
      </c>
      <c r="R69" s="115" t="s">
        <v>243</v>
      </c>
      <c r="S69" s="115" t="s">
        <v>243</v>
      </c>
      <c r="T69" s="126" t="s">
        <v>243</v>
      </c>
      <c r="U69" s="118">
        <v>24.9</v>
      </c>
      <c r="V69" s="118">
        <v>24.9</v>
      </c>
      <c r="W69" s="116">
        <v>21.62</v>
      </c>
      <c r="X69" s="115" t="s">
        <v>244</v>
      </c>
      <c r="Y69" s="131"/>
      <c r="Z69" s="115"/>
      <c r="AA69" s="115"/>
      <c r="AB69" s="115"/>
      <c r="AC69" s="115" t="s">
        <v>245</v>
      </c>
      <c r="AD69" s="65"/>
      <c r="AE69" s="65"/>
      <c r="AF69" s="115"/>
      <c r="AG69" s="65"/>
      <c r="AH69" s="65"/>
      <c r="AI69" s="65"/>
      <c r="AJ69" s="65"/>
      <c r="AK69" s="115" t="s">
        <v>244</v>
      </c>
      <c r="AL69" s="65"/>
      <c r="AM69" s="115" t="s">
        <v>245</v>
      </c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</row>
    <row r="70" spans="1:58" ht="22.5" x14ac:dyDescent="0.2">
      <c r="A70" s="119">
        <v>69</v>
      </c>
      <c r="B70" s="119" t="s">
        <v>261</v>
      </c>
      <c r="C70" s="120" t="s">
        <v>449</v>
      </c>
      <c r="D70" s="121" t="s">
        <v>86</v>
      </c>
      <c r="E70" s="120" t="s">
        <v>8</v>
      </c>
      <c r="F70" s="122"/>
      <c r="G70" s="122">
        <v>1.25</v>
      </c>
      <c r="H70" s="122">
        <v>1.25</v>
      </c>
      <c r="I70" s="122"/>
      <c r="J70" s="123">
        <v>2269</v>
      </c>
      <c r="K70" s="124">
        <f t="shared" si="7"/>
        <v>1.25</v>
      </c>
      <c r="L70" s="124">
        <f t="shared" si="1"/>
        <v>2836.25</v>
      </c>
      <c r="M70" s="113">
        <v>45413</v>
      </c>
      <c r="N70" s="114" t="s">
        <v>317</v>
      </c>
      <c r="O70" s="174" t="s">
        <v>450</v>
      </c>
      <c r="P70" s="116">
        <v>6.9</v>
      </c>
      <c r="Q70" s="178">
        <v>7.96</v>
      </c>
      <c r="R70" s="130" t="s">
        <v>243</v>
      </c>
      <c r="S70" s="115" t="s">
        <v>243</v>
      </c>
      <c r="T70" s="126" t="s">
        <v>243</v>
      </c>
      <c r="U70" s="179" t="s">
        <v>257</v>
      </c>
      <c r="V70" s="126" t="s">
        <v>243</v>
      </c>
      <c r="W70" s="116">
        <v>8.9</v>
      </c>
      <c r="X70" s="116">
        <v>8</v>
      </c>
      <c r="Y70" s="131"/>
      <c r="Z70" s="115"/>
      <c r="AA70" s="115"/>
      <c r="AB70" s="115"/>
      <c r="AC70" s="115" t="s">
        <v>245</v>
      </c>
      <c r="AD70" s="65"/>
      <c r="AE70" s="65"/>
      <c r="AF70" s="115"/>
      <c r="AG70" s="65"/>
      <c r="AH70" s="65"/>
      <c r="AI70" s="65"/>
      <c r="AJ70" s="65"/>
      <c r="AK70" s="115" t="s">
        <v>244</v>
      </c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</row>
    <row r="71" spans="1:58" ht="12.75" x14ac:dyDescent="0.2">
      <c r="A71" s="119">
        <v>70</v>
      </c>
      <c r="B71" s="119" t="s">
        <v>250</v>
      </c>
      <c r="C71" s="120" t="s">
        <v>451</v>
      </c>
      <c r="D71" s="155" t="s">
        <v>87</v>
      </c>
      <c r="E71" s="120" t="s">
        <v>30</v>
      </c>
      <c r="F71" s="122"/>
      <c r="G71" s="122" t="s">
        <v>452</v>
      </c>
      <c r="H71" s="122" t="s">
        <v>452</v>
      </c>
      <c r="I71" s="122"/>
      <c r="J71" s="123">
        <v>5568</v>
      </c>
      <c r="K71" s="124">
        <v>8</v>
      </c>
      <c r="L71" s="124">
        <f t="shared" si="1"/>
        <v>44544</v>
      </c>
      <c r="M71" s="113">
        <v>45497</v>
      </c>
      <c r="N71" s="114" t="s">
        <v>453</v>
      </c>
      <c r="O71" s="16"/>
      <c r="P71" s="115" t="s">
        <v>243</v>
      </c>
      <c r="Q71" s="116">
        <v>14.11</v>
      </c>
      <c r="R71" s="115" t="s">
        <v>243</v>
      </c>
      <c r="S71" s="115" t="s">
        <v>243</v>
      </c>
      <c r="T71" s="126" t="s">
        <v>276</v>
      </c>
      <c r="U71" s="116">
        <v>20.9</v>
      </c>
      <c r="V71" s="116">
        <v>13.9</v>
      </c>
      <c r="W71" s="115" t="s">
        <v>244</v>
      </c>
      <c r="X71" s="115" t="s">
        <v>244</v>
      </c>
      <c r="Y71" s="115"/>
      <c r="Z71" s="115"/>
      <c r="AA71" s="115"/>
      <c r="AB71" s="115"/>
      <c r="AC71" s="115" t="s">
        <v>245</v>
      </c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115"/>
      <c r="AW71" s="115"/>
      <c r="AX71" s="115"/>
      <c r="AY71" s="65"/>
      <c r="AZ71" s="65"/>
      <c r="BA71" s="65"/>
      <c r="BB71" s="65"/>
      <c r="BC71" s="65"/>
      <c r="BD71" s="65"/>
      <c r="BE71" s="65"/>
      <c r="BF71" s="65"/>
    </row>
    <row r="72" spans="1:58" ht="33.75" x14ac:dyDescent="0.2">
      <c r="A72" s="146">
        <v>71</v>
      </c>
      <c r="B72" s="147" t="s">
        <v>279</v>
      </c>
      <c r="C72" s="148" t="s">
        <v>454</v>
      </c>
      <c r="D72" s="149" t="s">
        <v>455</v>
      </c>
      <c r="E72" s="163" t="s">
        <v>8</v>
      </c>
      <c r="F72" s="150"/>
      <c r="G72" s="150" t="s">
        <v>456</v>
      </c>
      <c r="H72" s="150" t="s">
        <v>457</v>
      </c>
      <c r="I72" s="150"/>
      <c r="J72" s="151">
        <v>2624</v>
      </c>
      <c r="K72" s="152">
        <f t="shared" ref="K72:K78" si="8">IF(NOT(ISBLANK(F72)),F72,IF(M72&lt;DATE(2024,3,1),MIN(P72:BF72),IF(AND(M72&gt;=DATE(2024,3,1),M72&lt;=DATE(2024,7,31)),H72, "")))</f>
        <v>51.9</v>
      </c>
      <c r="L72" s="152">
        <f t="shared" si="1"/>
        <v>136185.60000000001</v>
      </c>
      <c r="M72" s="113">
        <v>45161</v>
      </c>
      <c r="N72" s="114" t="s">
        <v>458</v>
      </c>
      <c r="O72" s="133" t="s">
        <v>459</v>
      </c>
      <c r="P72" s="115"/>
      <c r="Q72" s="115"/>
      <c r="R72" s="116">
        <v>60.53</v>
      </c>
      <c r="S72" s="115"/>
      <c r="T72" s="72"/>
      <c r="U72" s="118">
        <v>56.92</v>
      </c>
      <c r="V72" s="118">
        <v>54.99</v>
      </c>
      <c r="W72" s="143">
        <v>51.9</v>
      </c>
      <c r="X72" s="11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</row>
    <row r="73" spans="1:58" ht="33.75" x14ac:dyDescent="0.2">
      <c r="A73" s="146">
        <v>72</v>
      </c>
      <c r="B73" s="147" t="s">
        <v>279</v>
      </c>
      <c r="C73" s="148" t="s">
        <v>454</v>
      </c>
      <c r="D73" s="149" t="s">
        <v>460</v>
      </c>
      <c r="E73" s="163" t="s">
        <v>8</v>
      </c>
      <c r="F73" s="150"/>
      <c r="G73" s="150" t="s">
        <v>461</v>
      </c>
      <c r="H73" s="150" t="s">
        <v>462</v>
      </c>
      <c r="I73" s="150"/>
      <c r="J73" s="151">
        <v>517</v>
      </c>
      <c r="K73" s="152">
        <f t="shared" si="8"/>
        <v>48.44</v>
      </c>
      <c r="L73" s="152">
        <f t="shared" si="1"/>
        <v>25043.48</v>
      </c>
      <c r="M73" s="157">
        <v>44887</v>
      </c>
      <c r="N73" s="168" t="s">
        <v>463</v>
      </c>
      <c r="O73" s="169" t="s">
        <v>464</v>
      </c>
      <c r="P73" s="115"/>
      <c r="Q73" s="115"/>
      <c r="R73" s="115"/>
      <c r="S73" s="115"/>
      <c r="T73" s="72"/>
      <c r="U73" s="118">
        <v>48.44</v>
      </c>
      <c r="V73" s="116">
        <v>48.6</v>
      </c>
      <c r="W73" s="143">
        <v>48.6</v>
      </c>
      <c r="X73" s="11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</row>
    <row r="74" spans="1:58" ht="33.75" x14ac:dyDescent="0.2">
      <c r="A74" s="106">
        <v>73</v>
      </c>
      <c r="B74" s="136" t="s">
        <v>279</v>
      </c>
      <c r="C74" s="107" t="s">
        <v>465</v>
      </c>
      <c r="D74" s="108" t="s">
        <v>91</v>
      </c>
      <c r="E74" s="109" t="s">
        <v>8</v>
      </c>
      <c r="F74" s="110">
        <v>5</v>
      </c>
      <c r="G74" s="110" t="s">
        <v>466</v>
      </c>
      <c r="H74" s="110" t="s">
        <v>467</v>
      </c>
      <c r="I74" s="110"/>
      <c r="J74" s="111">
        <v>2505</v>
      </c>
      <c r="K74" s="112">
        <f t="shared" si="8"/>
        <v>5</v>
      </c>
      <c r="L74" s="112">
        <f t="shared" si="1"/>
        <v>12525</v>
      </c>
      <c r="M74" s="113">
        <v>44734</v>
      </c>
      <c r="N74" s="114" t="s">
        <v>468</v>
      </c>
      <c r="O74" s="58"/>
      <c r="P74" s="65"/>
      <c r="Q74" s="65"/>
      <c r="R74" s="132"/>
      <c r="S74" s="65"/>
      <c r="T74" s="72"/>
      <c r="U74" s="118">
        <v>27.38</v>
      </c>
      <c r="V74" s="116">
        <v>27.38</v>
      </c>
      <c r="W74" s="116">
        <v>22.9</v>
      </c>
      <c r="X74" s="11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</row>
    <row r="75" spans="1:58" ht="22.5" x14ac:dyDescent="0.2">
      <c r="A75" s="119">
        <v>74</v>
      </c>
      <c r="B75" s="119" t="s">
        <v>261</v>
      </c>
      <c r="C75" s="120" t="s">
        <v>469</v>
      </c>
      <c r="D75" s="121" t="s">
        <v>90</v>
      </c>
      <c r="E75" s="120" t="s">
        <v>89</v>
      </c>
      <c r="F75" s="122"/>
      <c r="G75" s="122">
        <v>3.09</v>
      </c>
      <c r="H75" s="122">
        <v>3.09</v>
      </c>
      <c r="I75" s="122"/>
      <c r="J75" s="123">
        <v>1379</v>
      </c>
      <c r="K75" s="124">
        <f t="shared" si="8"/>
        <v>3.09</v>
      </c>
      <c r="L75" s="124">
        <f t="shared" si="1"/>
        <v>4261.1099999999997</v>
      </c>
      <c r="M75" s="113">
        <v>45352</v>
      </c>
      <c r="N75" s="114" t="s">
        <v>470</v>
      </c>
      <c r="O75" s="16"/>
      <c r="P75" s="115" t="s">
        <v>243</v>
      </c>
      <c r="Q75" s="115" t="s">
        <v>243</v>
      </c>
      <c r="R75" s="115" t="s">
        <v>243</v>
      </c>
      <c r="S75" s="115" t="s">
        <v>243</v>
      </c>
      <c r="T75" s="126" t="s">
        <v>243</v>
      </c>
      <c r="U75" s="118">
        <v>6.5</v>
      </c>
      <c r="V75" s="118">
        <v>8.2899999999999991</v>
      </c>
      <c r="W75" s="116">
        <v>5.64</v>
      </c>
      <c r="X75" s="115" t="s">
        <v>244</v>
      </c>
      <c r="Y75" s="131"/>
      <c r="Z75" s="115"/>
      <c r="AA75" s="115"/>
      <c r="AB75" s="115"/>
      <c r="AC75" s="115" t="s">
        <v>245</v>
      </c>
      <c r="AD75" s="115"/>
      <c r="AE75" s="115"/>
      <c r="AF75" s="115"/>
      <c r="AG75" s="65"/>
      <c r="AH75" s="65"/>
      <c r="AI75" s="65"/>
      <c r="AJ75" s="65"/>
      <c r="AK75" s="115" t="s">
        <v>244</v>
      </c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</row>
    <row r="76" spans="1:58" ht="22.5" x14ac:dyDescent="0.2">
      <c r="A76" s="106">
        <v>75</v>
      </c>
      <c r="B76" s="106" t="s">
        <v>261</v>
      </c>
      <c r="C76" s="107" t="s">
        <v>469</v>
      </c>
      <c r="D76" s="167" t="s">
        <v>92</v>
      </c>
      <c r="E76" s="107" t="s">
        <v>89</v>
      </c>
      <c r="F76" s="110">
        <v>0.98</v>
      </c>
      <c r="G76" s="110">
        <v>5</v>
      </c>
      <c r="H76" s="110">
        <v>5.27</v>
      </c>
      <c r="I76" s="110"/>
      <c r="J76" s="111">
        <v>22263</v>
      </c>
      <c r="K76" s="112">
        <f t="shared" si="8"/>
        <v>0.98</v>
      </c>
      <c r="L76" s="112">
        <f t="shared" si="1"/>
        <v>21817.739999999998</v>
      </c>
      <c r="M76" s="113">
        <v>45017</v>
      </c>
      <c r="N76" s="114" t="s">
        <v>471</v>
      </c>
      <c r="O76" s="16"/>
      <c r="P76" s="116">
        <v>1.99</v>
      </c>
      <c r="Q76" s="116">
        <v>1.6</v>
      </c>
      <c r="R76" s="129" t="s">
        <v>243</v>
      </c>
      <c r="S76" s="115" t="s">
        <v>243</v>
      </c>
      <c r="T76" s="118" t="s">
        <v>472</v>
      </c>
      <c r="U76" s="118">
        <v>3.99</v>
      </c>
      <c r="V76" s="118">
        <v>3.5</v>
      </c>
      <c r="W76" s="115" t="s">
        <v>243</v>
      </c>
      <c r="X76" s="116">
        <v>4.3</v>
      </c>
      <c r="Y76" s="131"/>
      <c r="Z76" s="115"/>
      <c r="AA76" s="115"/>
      <c r="AB76" s="115"/>
      <c r="AC76" s="115" t="s">
        <v>245</v>
      </c>
      <c r="AD76" s="65"/>
      <c r="AE76" s="65"/>
      <c r="AF76" s="115"/>
      <c r="AG76" s="65"/>
      <c r="AH76" s="65"/>
      <c r="AI76" s="65"/>
      <c r="AJ76" s="65"/>
      <c r="AK76" s="11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</row>
    <row r="77" spans="1:58" ht="22.5" x14ac:dyDescent="0.2">
      <c r="A77" s="119">
        <v>76</v>
      </c>
      <c r="B77" s="119" t="s">
        <v>261</v>
      </c>
      <c r="C77" s="120" t="s">
        <v>473</v>
      </c>
      <c r="D77" s="121" t="s">
        <v>88</v>
      </c>
      <c r="E77" s="120" t="s">
        <v>89</v>
      </c>
      <c r="F77" s="122"/>
      <c r="G77" s="122">
        <v>3.5</v>
      </c>
      <c r="H77" s="122">
        <v>3.5</v>
      </c>
      <c r="I77" s="122"/>
      <c r="J77" s="123">
        <v>17819</v>
      </c>
      <c r="K77" s="124">
        <f t="shared" si="8"/>
        <v>3.5</v>
      </c>
      <c r="L77" s="124">
        <f t="shared" si="1"/>
        <v>62366.5</v>
      </c>
      <c r="M77" s="113">
        <v>45383</v>
      </c>
      <c r="N77" s="114" t="s">
        <v>474</v>
      </c>
      <c r="O77" s="16"/>
      <c r="P77" s="160">
        <v>14.8</v>
      </c>
      <c r="Q77" s="116">
        <v>5.16</v>
      </c>
      <c r="R77" s="160">
        <v>4.72</v>
      </c>
      <c r="S77" s="115" t="s">
        <v>243</v>
      </c>
      <c r="T77" s="126" t="s">
        <v>243</v>
      </c>
      <c r="U77" s="118">
        <v>5.75</v>
      </c>
      <c r="V77" s="126" t="s">
        <v>243</v>
      </c>
      <c r="W77" s="115" t="s">
        <v>243</v>
      </c>
      <c r="X77" s="115" t="s">
        <v>244</v>
      </c>
      <c r="Y77" s="131"/>
      <c r="Z77" s="115"/>
      <c r="AA77" s="115"/>
      <c r="AB77" s="115"/>
      <c r="AC77" s="115" t="s">
        <v>245</v>
      </c>
      <c r="AD77" s="65"/>
      <c r="AE77" s="65"/>
      <c r="AF77" s="115"/>
      <c r="AG77" s="65"/>
      <c r="AH77" s="65"/>
      <c r="AI77" s="65"/>
      <c r="AJ77" s="65"/>
      <c r="AK77" s="11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</row>
    <row r="78" spans="1:58" ht="45" x14ac:dyDescent="0.2">
      <c r="A78" s="106">
        <v>77</v>
      </c>
      <c r="B78" s="106" t="s">
        <v>255</v>
      </c>
      <c r="C78" s="107" t="s">
        <v>475</v>
      </c>
      <c r="D78" s="128" t="s">
        <v>93</v>
      </c>
      <c r="E78" s="107" t="s">
        <v>8</v>
      </c>
      <c r="F78" s="110">
        <v>6.38</v>
      </c>
      <c r="G78" s="110">
        <v>9.2200000000000006</v>
      </c>
      <c r="H78" s="110">
        <v>9.64</v>
      </c>
      <c r="I78" s="110"/>
      <c r="J78" s="111">
        <v>3119</v>
      </c>
      <c r="K78" s="112">
        <f t="shared" si="8"/>
        <v>6.38</v>
      </c>
      <c r="L78" s="112">
        <f t="shared" si="1"/>
        <v>19899.22</v>
      </c>
      <c r="M78" s="113">
        <v>45078</v>
      </c>
      <c r="N78" s="114" t="s">
        <v>476</v>
      </c>
      <c r="O78" s="16"/>
      <c r="P78" s="115" t="s">
        <v>243</v>
      </c>
      <c r="Q78" s="115" t="s">
        <v>243</v>
      </c>
      <c r="R78" s="116">
        <v>27.55</v>
      </c>
      <c r="S78" s="115" t="s">
        <v>243</v>
      </c>
      <c r="T78" s="126" t="s">
        <v>243</v>
      </c>
      <c r="U78" s="118">
        <v>25.48</v>
      </c>
      <c r="V78" s="126" t="s">
        <v>244</v>
      </c>
      <c r="W78" s="154">
        <v>26.9</v>
      </c>
      <c r="X78" s="115" t="s">
        <v>244</v>
      </c>
      <c r="Y78" s="115"/>
      <c r="Z78" s="115"/>
      <c r="AA78" s="115"/>
      <c r="AB78" s="115"/>
      <c r="AC78" s="115" t="s">
        <v>245</v>
      </c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</row>
    <row r="79" spans="1:58" ht="22.5" x14ac:dyDescent="0.2">
      <c r="A79" s="119">
        <v>78</v>
      </c>
      <c r="B79" s="119" t="s">
        <v>250</v>
      </c>
      <c r="C79" s="120" t="s">
        <v>477</v>
      </c>
      <c r="D79" s="121" t="s">
        <v>94</v>
      </c>
      <c r="E79" s="120" t="s">
        <v>8</v>
      </c>
      <c r="F79" s="122"/>
      <c r="G79" s="122" t="s">
        <v>478</v>
      </c>
      <c r="H79" s="122" t="s">
        <v>478</v>
      </c>
      <c r="I79" s="122"/>
      <c r="J79" s="123">
        <v>2588</v>
      </c>
      <c r="K79" s="124">
        <v>2.19</v>
      </c>
      <c r="L79" s="124">
        <f t="shared" si="1"/>
        <v>5667.72</v>
      </c>
      <c r="M79" s="113">
        <v>45406</v>
      </c>
      <c r="N79" s="114" t="s">
        <v>439</v>
      </c>
      <c r="O79" s="16"/>
      <c r="P79" s="115" t="s">
        <v>243</v>
      </c>
      <c r="Q79" s="115" t="s">
        <v>243</v>
      </c>
      <c r="R79" s="115" t="s">
        <v>243</v>
      </c>
      <c r="S79" s="115" t="s">
        <v>243</v>
      </c>
      <c r="T79" s="126" t="s">
        <v>243</v>
      </c>
      <c r="U79" s="118">
        <v>1.9</v>
      </c>
      <c r="V79" s="126" t="s">
        <v>243</v>
      </c>
      <c r="W79" s="115" t="s">
        <v>244</v>
      </c>
      <c r="X79" s="115" t="s">
        <v>244</v>
      </c>
      <c r="Y79" s="115"/>
      <c r="Z79" s="115"/>
      <c r="AA79" s="115"/>
      <c r="AB79" s="115"/>
      <c r="AC79" s="115" t="s">
        <v>245</v>
      </c>
      <c r="AD79" s="65"/>
      <c r="AE79" s="65"/>
      <c r="AF79" s="65"/>
      <c r="AG79" s="65"/>
      <c r="AH79" s="116">
        <v>1.8</v>
      </c>
      <c r="AI79" s="65"/>
      <c r="AJ79" s="65"/>
      <c r="AK79" s="116">
        <v>2.79</v>
      </c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</row>
    <row r="80" spans="1:58" ht="22.5" x14ac:dyDescent="0.2">
      <c r="A80" s="119">
        <v>79</v>
      </c>
      <c r="B80" s="119" t="s">
        <v>269</v>
      </c>
      <c r="C80" s="120" t="s">
        <v>479</v>
      </c>
      <c r="D80" s="121" t="s">
        <v>95</v>
      </c>
      <c r="E80" s="120" t="s">
        <v>8</v>
      </c>
      <c r="F80" s="122"/>
      <c r="G80" s="122">
        <v>76.37</v>
      </c>
      <c r="H80" s="122">
        <v>76.37</v>
      </c>
      <c r="I80" s="122"/>
      <c r="J80" s="123">
        <v>9150</v>
      </c>
      <c r="K80" s="124">
        <f t="shared" ref="K80:K91" si="9">IF(NOT(ISBLANK(F80)),F80,IF(M80&lt;DATE(2024,3,1),MIN(P80:BF80),IF(AND(M80&gt;=DATE(2024,3,1),M80&lt;=DATE(2024,7,31)),H80, "")))</f>
        <v>76.37</v>
      </c>
      <c r="L80" s="124">
        <f t="shared" si="1"/>
        <v>698785.5</v>
      </c>
      <c r="M80" s="113">
        <v>45352</v>
      </c>
      <c r="N80" s="114" t="s">
        <v>480</v>
      </c>
      <c r="O80" s="16"/>
      <c r="P80" s="116">
        <v>59.9</v>
      </c>
      <c r="Q80" s="115" t="s">
        <v>243</v>
      </c>
      <c r="R80" s="115" t="s">
        <v>243</v>
      </c>
      <c r="S80" s="115" t="s">
        <v>243</v>
      </c>
      <c r="T80" s="126" t="s">
        <v>276</v>
      </c>
      <c r="U80" s="153" t="s">
        <v>257</v>
      </c>
      <c r="V80" s="116">
        <v>56</v>
      </c>
      <c r="W80" s="116">
        <v>55.28</v>
      </c>
      <c r="X80" s="115" t="s">
        <v>243</v>
      </c>
      <c r="Y80" s="131"/>
      <c r="Z80" s="115"/>
      <c r="AA80" s="115"/>
      <c r="AB80" s="115"/>
      <c r="AC80" s="115" t="s">
        <v>245</v>
      </c>
      <c r="AD80" s="115"/>
      <c r="AE80" s="115" t="s">
        <v>245</v>
      </c>
      <c r="AF80" s="115" t="s">
        <v>244</v>
      </c>
      <c r="AG80" s="115" t="s">
        <v>245</v>
      </c>
      <c r="AH80" s="115" t="s">
        <v>245</v>
      </c>
      <c r="AI80" s="115" t="s">
        <v>245</v>
      </c>
      <c r="AJ80" s="65"/>
      <c r="AK80" s="115" t="s">
        <v>257</v>
      </c>
      <c r="AL80" s="115" t="s">
        <v>245</v>
      </c>
      <c r="AM80" s="68" t="s">
        <v>243</v>
      </c>
      <c r="AN80" s="65"/>
      <c r="AO80" s="65"/>
      <c r="AP80" s="11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</row>
    <row r="81" spans="1:58" ht="33.75" x14ac:dyDescent="0.2">
      <c r="A81" s="119">
        <v>80</v>
      </c>
      <c r="B81" s="119" t="s">
        <v>269</v>
      </c>
      <c r="C81" s="120" t="s">
        <v>479</v>
      </c>
      <c r="D81" s="121" t="s">
        <v>96</v>
      </c>
      <c r="E81" s="120" t="s">
        <v>8</v>
      </c>
      <c r="F81" s="122"/>
      <c r="G81" s="122">
        <v>72.77</v>
      </c>
      <c r="H81" s="122">
        <v>72.77</v>
      </c>
      <c r="I81" s="122"/>
      <c r="J81" s="123">
        <v>2150</v>
      </c>
      <c r="K81" s="124">
        <f t="shared" si="9"/>
        <v>72.77</v>
      </c>
      <c r="L81" s="124">
        <f t="shared" si="1"/>
        <v>156455.5</v>
      </c>
      <c r="M81" s="113">
        <v>45413</v>
      </c>
      <c r="N81" s="114" t="s">
        <v>481</v>
      </c>
      <c r="O81" s="16"/>
      <c r="P81" s="116">
        <v>131</v>
      </c>
      <c r="Q81" s="116">
        <v>138.4</v>
      </c>
      <c r="R81" s="116">
        <v>125.41</v>
      </c>
      <c r="S81" s="115" t="s">
        <v>243</v>
      </c>
      <c r="T81" s="118">
        <v>123.4</v>
      </c>
      <c r="U81" s="132" t="s">
        <v>257</v>
      </c>
      <c r="V81" s="126" t="s">
        <v>243</v>
      </c>
      <c r="W81" s="132" t="s">
        <v>257</v>
      </c>
      <c r="X81" s="115" t="s">
        <v>243</v>
      </c>
      <c r="Y81" s="131"/>
      <c r="Z81" s="115"/>
      <c r="AA81" s="115"/>
      <c r="AB81" s="115"/>
      <c r="AC81" s="115" t="s">
        <v>245</v>
      </c>
      <c r="AD81" s="115"/>
      <c r="AE81" s="115" t="s">
        <v>245</v>
      </c>
      <c r="AF81" s="115" t="s">
        <v>243</v>
      </c>
      <c r="AG81" s="115" t="s">
        <v>245</v>
      </c>
      <c r="AH81" s="115" t="s">
        <v>245</v>
      </c>
      <c r="AI81" s="115" t="s">
        <v>245</v>
      </c>
      <c r="AJ81" s="65" t="s">
        <v>244</v>
      </c>
      <c r="AK81" s="116">
        <v>124.9</v>
      </c>
      <c r="AL81" s="115" t="s">
        <v>245</v>
      </c>
      <c r="AM81" s="115" t="s">
        <v>245</v>
      </c>
      <c r="AN81" s="65"/>
      <c r="AO81" s="65"/>
      <c r="AP81" s="11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</row>
    <row r="82" spans="1:58" ht="22.5" x14ac:dyDescent="0.2">
      <c r="A82" s="146">
        <v>81</v>
      </c>
      <c r="B82" s="146" t="s">
        <v>261</v>
      </c>
      <c r="C82" s="148" t="s">
        <v>482</v>
      </c>
      <c r="D82" s="173" t="s">
        <v>97</v>
      </c>
      <c r="E82" s="148" t="s">
        <v>98</v>
      </c>
      <c r="F82" s="180"/>
      <c r="G82" s="150">
        <v>30.95</v>
      </c>
      <c r="H82" s="150">
        <v>30.95</v>
      </c>
      <c r="I82" s="150"/>
      <c r="J82" s="151">
        <v>2154</v>
      </c>
      <c r="K82" s="152">
        <f t="shared" si="9"/>
        <v>19</v>
      </c>
      <c r="L82" s="152">
        <f t="shared" si="1"/>
        <v>40926</v>
      </c>
      <c r="M82" s="113">
        <v>45261</v>
      </c>
      <c r="N82" s="114" t="s">
        <v>265</v>
      </c>
      <c r="O82" s="144" t="s">
        <v>483</v>
      </c>
      <c r="P82" s="115" t="s">
        <v>243</v>
      </c>
      <c r="Q82" s="130" t="s">
        <v>243</v>
      </c>
      <c r="R82" s="115" t="s">
        <v>243</v>
      </c>
      <c r="S82" s="115" t="s">
        <v>243</v>
      </c>
      <c r="T82" s="126" t="s">
        <v>243</v>
      </c>
      <c r="U82" s="116">
        <v>19</v>
      </c>
      <c r="V82" s="118">
        <v>22</v>
      </c>
      <c r="W82" s="116">
        <v>21.07</v>
      </c>
      <c r="X82" s="115" t="s">
        <v>244</v>
      </c>
      <c r="Y82" s="131"/>
      <c r="Z82" s="115"/>
      <c r="AA82" s="115"/>
      <c r="AB82" s="115"/>
      <c r="AC82" s="115" t="s">
        <v>245</v>
      </c>
      <c r="AD82" s="65"/>
      <c r="AE82" s="65"/>
      <c r="AF82" s="11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</row>
    <row r="83" spans="1:58" ht="22.5" x14ac:dyDescent="0.2">
      <c r="A83" s="146">
        <v>82</v>
      </c>
      <c r="B83" s="146" t="s">
        <v>261</v>
      </c>
      <c r="C83" s="148" t="s">
        <v>482</v>
      </c>
      <c r="D83" s="173" t="s">
        <v>99</v>
      </c>
      <c r="E83" s="148" t="s">
        <v>98</v>
      </c>
      <c r="F83" s="150"/>
      <c r="G83" s="150">
        <v>44.49</v>
      </c>
      <c r="H83" s="150">
        <v>46.62</v>
      </c>
      <c r="I83" s="150"/>
      <c r="J83" s="151">
        <v>1903</v>
      </c>
      <c r="K83" s="152">
        <f t="shared" si="9"/>
        <v>8.4700000000000006</v>
      </c>
      <c r="L83" s="152">
        <f t="shared" si="1"/>
        <v>16118.410000000002</v>
      </c>
      <c r="M83" s="113">
        <v>45047</v>
      </c>
      <c r="N83" s="114" t="s">
        <v>334</v>
      </c>
      <c r="O83" s="144" t="s">
        <v>484</v>
      </c>
      <c r="P83" s="115" t="s">
        <v>243</v>
      </c>
      <c r="Q83" s="116">
        <v>8.4700000000000006</v>
      </c>
      <c r="R83" s="115" t="s">
        <v>243</v>
      </c>
      <c r="S83" s="115" t="s">
        <v>243</v>
      </c>
      <c r="T83" s="126" t="s">
        <v>243</v>
      </c>
      <c r="U83" s="116">
        <v>19</v>
      </c>
      <c r="V83" s="118">
        <v>16.149999999999999</v>
      </c>
      <c r="W83" s="116">
        <v>13.9</v>
      </c>
      <c r="X83" s="115" t="s">
        <v>244</v>
      </c>
      <c r="Y83" s="131"/>
      <c r="Z83" s="115"/>
      <c r="AA83" s="115"/>
      <c r="AB83" s="115"/>
      <c r="AC83" s="115" t="s">
        <v>245</v>
      </c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</row>
    <row r="84" spans="1:58" ht="33.75" x14ac:dyDescent="0.2">
      <c r="A84" s="119">
        <v>83</v>
      </c>
      <c r="B84" s="119" t="s">
        <v>261</v>
      </c>
      <c r="C84" s="120" t="s">
        <v>485</v>
      </c>
      <c r="D84" s="121" t="s">
        <v>100</v>
      </c>
      <c r="E84" s="120" t="s">
        <v>8</v>
      </c>
      <c r="F84" s="122"/>
      <c r="G84" s="122">
        <v>21.9</v>
      </c>
      <c r="H84" s="122">
        <v>21.9</v>
      </c>
      <c r="I84" s="122"/>
      <c r="J84" s="123">
        <v>442</v>
      </c>
      <c r="K84" s="124">
        <f t="shared" si="9"/>
        <v>21.9</v>
      </c>
      <c r="L84" s="124">
        <f t="shared" si="1"/>
        <v>9679.7999999999993</v>
      </c>
      <c r="M84" s="113">
        <v>45474</v>
      </c>
      <c r="N84" s="114" t="s">
        <v>267</v>
      </c>
      <c r="O84" s="133" t="s">
        <v>486</v>
      </c>
      <c r="P84" s="115" t="s">
        <v>243</v>
      </c>
      <c r="Q84" s="116">
        <v>30</v>
      </c>
      <c r="R84" s="115" t="s">
        <v>243</v>
      </c>
      <c r="S84" s="115" t="s">
        <v>243</v>
      </c>
      <c r="T84" s="126" t="s">
        <v>243</v>
      </c>
      <c r="U84" s="116">
        <v>24.6</v>
      </c>
      <c r="V84" s="118">
        <v>21.9</v>
      </c>
      <c r="W84" s="116">
        <v>23.15</v>
      </c>
      <c r="X84" s="115" t="s">
        <v>244</v>
      </c>
      <c r="Y84" s="131"/>
      <c r="Z84" s="115"/>
      <c r="AA84" s="115"/>
      <c r="AB84" s="115"/>
      <c r="AC84" s="115" t="s">
        <v>245</v>
      </c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</row>
    <row r="85" spans="1:58" ht="22.5" x14ac:dyDescent="0.2">
      <c r="A85" s="106">
        <v>84</v>
      </c>
      <c r="B85" s="106" t="s">
        <v>261</v>
      </c>
      <c r="C85" s="107" t="s">
        <v>487</v>
      </c>
      <c r="D85" s="128" t="s">
        <v>103</v>
      </c>
      <c r="E85" s="107" t="s">
        <v>104</v>
      </c>
      <c r="F85" s="110">
        <v>4.0999999999999996</v>
      </c>
      <c r="G85" s="110">
        <v>6.49</v>
      </c>
      <c r="H85" s="110">
        <v>6.8</v>
      </c>
      <c r="I85" s="110"/>
      <c r="J85" s="111">
        <v>9625</v>
      </c>
      <c r="K85" s="112">
        <f t="shared" si="9"/>
        <v>4.0999999999999996</v>
      </c>
      <c r="L85" s="112">
        <f t="shared" si="1"/>
        <v>39462.5</v>
      </c>
      <c r="M85" s="113">
        <v>45047</v>
      </c>
      <c r="N85" s="114" t="s">
        <v>334</v>
      </c>
      <c r="O85" s="16"/>
      <c r="P85" s="116">
        <v>8.5</v>
      </c>
      <c r="Q85" s="160">
        <v>6.31</v>
      </c>
      <c r="R85" s="116">
        <v>10.41</v>
      </c>
      <c r="S85" s="115" t="s">
        <v>243</v>
      </c>
      <c r="T85" s="126" t="s">
        <v>243</v>
      </c>
      <c r="U85" s="116">
        <v>9.99</v>
      </c>
      <c r="V85" s="118">
        <v>10.33</v>
      </c>
      <c r="W85" s="116">
        <v>10.99</v>
      </c>
      <c r="X85" s="115" t="s">
        <v>244</v>
      </c>
      <c r="Y85" s="131"/>
      <c r="Z85" s="115"/>
      <c r="AA85" s="115"/>
      <c r="AB85" s="115"/>
      <c r="AC85" s="115" t="s">
        <v>245</v>
      </c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</row>
    <row r="86" spans="1:58" ht="22.5" x14ac:dyDescent="0.2">
      <c r="A86" s="106">
        <v>85</v>
      </c>
      <c r="B86" s="106" t="s">
        <v>261</v>
      </c>
      <c r="C86" s="107" t="s">
        <v>488</v>
      </c>
      <c r="D86" s="128" t="s">
        <v>101</v>
      </c>
      <c r="E86" s="107" t="s">
        <v>102</v>
      </c>
      <c r="F86" s="110">
        <v>12.25</v>
      </c>
      <c r="G86" s="110">
        <v>10.85</v>
      </c>
      <c r="H86" s="110">
        <v>11.34</v>
      </c>
      <c r="I86" s="110"/>
      <c r="J86" s="111">
        <v>4320</v>
      </c>
      <c r="K86" s="112">
        <f t="shared" si="9"/>
        <v>12.25</v>
      </c>
      <c r="L86" s="112">
        <f t="shared" si="1"/>
        <v>52920</v>
      </c>
      <c r="M86" s="113">
        <v>45078</v>
      </c>
      <c r="N86" s="114" t="s">
        <v>489</v>
      </c>
      <c r="O86" s="16"/>
      <c r="P86" s="115" t="s">
        <v>243</v>
      </c>
      <c r="Q86" s="116">
        <v>13.02</v>
      </c>
      <c r="R86" s="115" t="s">
        <v>243</v>
      </c>
      <c r="S86" s="115" t="s">
        <v>243</v>
      </c>
      <c r="T86" s="126" t="s">
        <v>243</v>
      </c>
      <c r="U86" s="132" t="s">
        <v>257</v>
      </c>
      <c r="V86" s="118">
        <v>10.9</v>
      </c>
      <c r="W86" s="115" t="s">
        <v>243</v>
      </c>
      <c r="X86" s="132" t="s">
        <v>243</v>
      </c>
      <c r="Y86" s="131"/>
      <c r="Z86" s="115"/>
      <c r="AA86" s="115"/>
      <c r="AB86" s="115"/>
      <c r="AC86" s="115" t="s">
        <v>245</v>
      </c>
      <c r="AD86" s="115"/>
      <c r="AE86" s="115" t="s">
        <v>245</v>
      </c>
      <c r="AF86" s="115" t="s">
        <v>244</v>
      </c>
      <c r="AG86" s="115" t="s">
        <v>245</v>
      </c>
      <c r="AH86" s="115" t="s">
        <v>245</v>
      </c>
      <c r="AI86" s="115" t="s">
        <v>245</v>
      </c>
      <c r="AJ86" s="65"/>
      <c r="AK86" s="116">
        <v>12.69</v>
      </c>
      <c r="AL86" s="115" t="s">
        <v>245</v>
      </c>
      <c r="AM86" s="115" t="s">
        <v>245</v>
      </c>
      <c r="AN86" s="65"/>
      <c r="AO86" s="65"/>
      <c r="AP86" s="11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</row>
    <row r="87" spans="1:58" ht="22.5" x14ac:dyDescent="0.2">
      <c r="A87" s="119">
        <v>86</v>
      </c>
      <c r="B87" s="119" t="s">
        <v>261</v>
      </c>
      <c r="C87" s="120" t="s">
        <v>488</v>
      </c>
      <c r="D87" s="121" t="s">
        <v>105</v>
      </c>
      <c r="E87" s="120" t="s">
        <v>102</v>
      </c>
      <c r="F87" s="122"/>
      <c r="G87" s="122">
        <v>18.149999999999999</v>
      </c>
      <c r="H87" s="122">
        <v>18.149999999999999</v>
      </c>
      <c r="I87" s="122"/>
      <c r="J87" s="123">
        <v>2443</v>
      </c>
      <c r="K87" s="124">
        <f t="shared" si="9"/>
        <v>18.149999999999999</v>
      </c>
      <c r="L87" s="124">
        <f t="shared" si="1"/>
        <v>44340.45</v>
      </c>
      <c r="M87" s="113">
        <v>45352</v>
      </c>
      <c r="N87" s="114" t="s">
        <v>284</v>
      </c>
      <c r="O87" s="181"/>
      <c r="P87" s="115" t="s">
        <v>243</v>
      </c>
      <c r="Q87" s="115" t="s">
        <v>243</v>
      </c>
      <c r="R87" s="115" t="s">
        <v>243</v>
      </c>
      <c r="S87" s="115" t="s">
        <v>243</v>
      </c>
      <c r="T87" s="153" t="s">
        <v>243</v>
      </c>
      <c r="U87" s="118">
        <v>26.4</v>
      </c>
      <c r="V87" s="118">
        <v>25.49</v>
      </c>
      <c r="W87" s="116">
        <v>26.12</v>
      </c>
      <c r="X87" s="132" t="s">
        <v>243</v>
      </c>
      <c r="Y87" s="131"/>
      <c r="Z87" s="130"/>
      <c r="AA87" s="130"/>
      <c r="AB87" s="130"/>
      <c r="AC87" s="130" t="s">
        <v>245</v>
      </c>
      <c r="AD87" s="115"/>
      <c r="AE87" s="115" t="s">
        <v>245</v>
      </c>
      <c r="AF87" s="130" t="s">
        <v>244</v>
      </c>
      <c r="AG87" s="130" t="s">
        <v>245</v>
      </c>
      <c r="AH87" s="130" t="s">
        <v>245</v>
      </c>
      <c r="AI87" s="130" t="s">
        <v>245</v>
      </c>
      <c r="AJ87" s="13"/>
      <c r="AK87" s="130" t="s">
        <v>244</v>
      </c>
      <c r="AL87" s="130" t="s">
        <v>245</v>
      </c>
      <c r="AM87" s="130" t="s">
        <v>245</v>
      </c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65"/>
      <c r="AZ87" s="65"/>
      <c r="BA87" s="65"/>
      <c r="BB87" s="65"/>
      <c r="BC87" s="65"/>
      <c r="BD87" s="65"/>
      <c r="BE87" s="65"/>
      <c r="BF87" s="65"/>
    </row>
    <row r="88" spans="1:58" ht="33.75" x14ac:dyDescent="0.2">
      <c r="A88" s="119">
        <v>87</v>
      </c>
      <c r="B88" s="119" t="s">
        <v>269</v>
      </c>
      <c r="C88" s="120" t="s">
        <v>490</v>
      </c>
      <c r="D88" s="121" t="s">
        <v>106</v>
      </c>
      <c r="E88" s="120" t="s">
        <v>102</v>
      </c>
      <c r="F88" s="122"/>
      <c r="G88" s="122">
        <v>1.65</v>
      </c>
      <c r="H88" s="122">
        <v>1.65</v>
      </c>
      <c r="I88" s="122"/>
      <c r="J88" s="123">
        <v>11035</v>
      </c>
      <c r="K88" s="124">
        <f t="shared" si="9"/>
        <v>1.65</v>
      </c>
      <c r="L88" s="124">
        <f t="shared" si="1"/>
        <v>18207.75</v>
      </c>
      <c r="M88" s="113">
        <v>45383</v>
      </c>
      <c r="N88" s="114" t="s">
        <v>491</v>
      </c>
      <c r="O88" s="16"/>
      <c r="P88" s="115" t="s">
        <v>243</v>
      </c>
      <c r="Q88" s="115" t="s">
        <v>243</v>
      </c>
      <c r="R88" s="115" t="s">
        <v>243</v>
      </c>
      <c r="S88" s="115" t="s">
        <v>243</v>
      </c>
      <c r="T88" s="126" t="s">
        <v>243</v>
      </c>
      <c r="U88" s="116">
        <v>4.0999999999999996</v>
      </c>
      <c r="V88" s="118">
        <v>4.9000000000000004</v>
      </c>
      <c r="W88" s="116">
        <v>2.33</v>
      </c>
      <c r="X88" s="115" t="s">
        <v>243</v>
      </c>
      <c r="Y88" s="131"/>
      <c r="Z88" s="115"/>
      <c r="AA88" s="115"/>
      <c r="AB88" s="115"/>
      <c r="AC88" s="115" t="s">
        <v>245</v>
      </c>
      <c r="AD88" s="115"/>
      <c r="AE88" s="115" t="s">
        <v>245</v>
      </c>
      <c r="AF88" s="115" t="s">
        <v>244</v>
      </c>
      <c r="AG88" s="115" t="s">
        <v>245</v>
      </c>
      <c r="AH88" s="115" t="s">
        <v>245</v>
      </c>
      <c r="AI88" s="115" t="s">
        <v>245</v>
      </c>
      <c r="AJ88" s="65"/>
      <c r="AK88" s="115" t="s">
        <v>244</v>
      </c>
      <c r="AL88" s="115" t="s">
        <v>245</v>
      </c>
      <c r="AM88" s="68" t="s">
        <v>243</v>
      </c>
      <c r="AN88" s="65"/>
      <c r="AO88" s="65"/>
      <c r="AP88" s="11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</row>
    <row r="89" spans="1:58" ht="67.5" x14ac:dyDescent="0.2">
      <c r="A89" s="146">
        <v>88</v>
      </c>
      <c r="B89" s="147" t="s">
        <v>279</v>
      </c>
      <c r="C89" s="148" t="s">
        <v>492</v>
      </c>
      <c r="D89" s="149" t="s">
        <v>493</v>
      </c>
      <c r="E89" s="163" t="s">
        <v>8</v>
      </c>
      <c r="F89" s="150"/>
      <c r="G89" s="150" t="s">
        <v>494</v>
      </c>
      <c r="H89" s="150" t="s">
        <v>495</v>
      </c>
      <c r="I89" s="150"/>
      <c r="J89" s="151">
        <v>1882</v>
      </c>
      <c r="K89" s="152">
        <f t="shared" si="9"/>
        <v>99.46</v>
      </c>
      <c r="L89" s="152">
        <f t="shared" si="1"/>
        <v>187183.72</v>
      </c>
      <c r="M89" s="113">
        <v>44795</v>
      </c>
      <c r="N89" s="114" t="s">
        <v>496</v>
      </c>
      <c r="O89" s="58" t="s">
        <v>311</v>
      </c>
      <c r="P89" s="65"/>
      <c r="Q89" s="182">
        <v>99.46</v>
      </c>
      <c r="R89" s="65"/>
      <c r="S89" s="65"/>
      <c r="T89" s="72"/>
      <c r="U89" s="116">
        <v>109.98</v>
      </c>
      <c r="V89" s="118">
        <v>103.7</v>
      </c>
      <c r="W89" s="115"/>
      <c r="X89" s="11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</row>
    <row r="90" spans="1:58" ht="22.5" x14ac:dyDescent="0.2">
      <c r="A90" s="119">
        <v>89</v>
      </c>
      <c r="B90" s="119" t="s">
        <v>269</v>
      </c>
      <c r="C90" s="120" t="s">
        <v>497</v>
      </c>
      <c r="D90" s="121" t="s">
        <v>107</v>
      </c>
      <c r="E90" s="120" t="s">
        <v>8</v>
      </c>
      <c r="F90" s="122"/>
      <c r="G90" s="122">
        <v>24.27</v>
      </c>
      <c r="H90" s="122">
        <v>24.27</v>
      </c>
      <c r="I90" s="122"/>
      <c r="J90" s="123">
        <v>4219</v>
      </c>
      <c r="K90" s="124">
        <f t="shared" si="9"/>
        <v>24.27</v>
      </c>
      <c r="L90" s="124">
        <f t="shared" si="1"/>
        <v>102395.13</v>
      </c>
      <c r="M90" s="113">
        <v>45352</v>
      </c>
      <c r="N90" s="114" t="s">
        <v>357</v>
      </c>
      <c r="O90" s="133" t="s">
        <v>498</v>
      </c>
      <c r="P90" s="115" t="s">
        <v>243</v>
      </c>
      <c r="Q90" s="115" t="s">
        <v>243</v>
      </c>
      <c r="R90" s="160">
        <v>62.9</v>
      </c>
      <c r="S90" s="115" t="s">
        <v>243</v>
      </c>
      <c r="T90" s="126" t="s">
        <v>243</v>
      </c>
      <c r="U90" s="118">
        <v>66.12</v>
      </c>
      <c r="V90" s="118">
        <v>74.739999999999995</v>
      </c>
      <c r="W90" s="116">
        <v>69.900000000000006</v>
      </c>
      <c r="X90" s="132" t="s">
        <v>243</v>
      </c>
      <c r="Y90" s="131"/>
      <c r="Z90" s="115"/>
      <c r="AA90" s="115"/>
      <c r="AB90" s="115"/>
      <c r="AC90" s="115" t="s">
        <v>245</v>
      </c>
      <c r="AD90" s="115"/>
      <c r="AE90" s="115" t="s">
        <v>245</v>
      </c>
      <c r="AF90" s="115" t="s">
        <v>244</v>
      </c>
      <c r="AG90" s="115" t="s">
        <v>245</v>
      </c>
      <c r="AH90" s="115" t="s">
        <v>245</v>
      </c>
      <c r="AI90" s="115" t="s">
        <v>245</v>
      </c>
      <c r="AJ90" s="65"/>
      <c r="AK90" s="115" t="s">
        <v>244</v>
      </c>
      <c r="AL90" s="115" t="s">
        <v>245</v>
      </c>
      <c r="AM90" s="115" t="s">
        <v>245</v>
      </c>
      <c r="AN90" s="65"/>
      <c r="AO90" s="65"/>
      <c r="AP90" s="11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</row>
    <row r="91" spans="1:58" ht="22.5" x14ac:dyDescent="0.2">
      <c r="A91" s="106">
        <v>90</v>
      </c>
      <c r="B91" s="106" t="s">
        <v>269</v>
      </c>
      <c r="C91" s="107" t="s">
        <v>497</v>
      </c>
      <c r="D91" s="167" t="s">
        <v>108</v>
      </c>
      <c r="E91" s="107" t="s">
        <v>8</v>
      </c>
      <c r="F91" s="110">
        <v>7.49</v>
      </c>
      <c r="G91" s="110">
        <v>13.88</v>
      </c>
      <c r="H91" s="110">
        <v>15.15</v>
      </c>
      <c r="I91" s="110"/>
      <c r="J91" s="111">
        <v>8945</v>
      </c>
      <c r="K91" s="112">
        <f t="shared" si="9"/>
        <v>7.49</v>
      </c>
      <c r="L91" s="112">
        <f t="shared" si="1"/>
        <v>66998.05</v>
      </c>
      <c r="M91" s="113">
        <v>44682</v>
      </c>
      <c r="N91" s="114" t="s">
        <v>499</v>
      </c>
      <c r="O91" s="16"/>
      <c r="P91" s="115" t="s">
        <v>243</v>
      </c>
      <c r="Q91" s="115" t="s">
        <v>243</v>
      </c>
      <c r="R91" s="116">
        <v>9.9</v>
      </c>
      <c r="S91" s="115" t="s">
        <v>243</v>
      </c>
      <c r="T91" s="126" t="s">
        <v>243</v>
      </c>
      <c r="U91" s="126" t="s">
        <v>243</v>
      </c>
      <c r="V91" s="118">
        <v>9.9</v>
      </c>
      <c r="W91" s="116">
        <v>15.5</v>
      </c>
      <c r="X91" s="115" t="s">
        <v>243</v>
      </c>
      <c r="Y91" s="131"/>
      <c r="Z91" s="115"/>
      <c r="AA91" s="115"/>
      <c r="AB91" s="115"/>
      <c r="AC91" s="115" t="s">
        <v>245</v>
      </c>
      <c r="AD91" s="115"/>
      <c r="AE91" s="115" t="s">
        <v>245</v>
      </c>
      <c r="AF91" s="115" t="s">
        <v>244</v>
      </c>
      <c r="AG91" s="115" t="s">
        <v>245</v>
      </c>
      <c r="AH91" s="115" t="s">
        <v>245</v>
      </c>
      <c r="AI91" s="115" t="s">
        <v>245</v>
      </c>
      <c r="AJ91" s="65"/>
      <c r="AK91" s="115" t="s">
        <v>257</v>
      </c>
      <c r="AL91" s="115" t="s">
        <v>245</v>
      </c>
      <c r="AM91" s="115" t="s">
        <v>245</v>
      </c>
      <c r="AN91" s="65"/>
      <c r="AO91" s="65"/>
      <c r="AP91" s="11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</row>
    <row r="92" spans="1:58" ht="90" x14ac:dyDescent="0.2">
      <c r="A92" s="119">
        <v>91</v>
      </c>
      <c r="B92" s="139" t="s">
        <v>279</v>
      </c>
      <c r="C92" s="120" t="s">
        <v>500</v>
      </c>
      <c r="D92" s="140" t="s">
        <v>501</v>
      </c>
      <c r="E92" s="141" t="s">
        <v>8</v>
      </c>
      <c r="F92" s="122"/>
      <c r="G92" s="122" t="s">
        <v>502</v>
      </c>
      <c r="H92" s="122" t="s">
        <v>502</v>
      </c>
      <c r="I92" s="122"/>
      <c r="J92" s="123">
        <v>1221</v>
      </c>
      <c r="K92" s="124">
        <v>129</v>
      </c>
      <c r="L92" s="124">
        <f t="shared" si="1"/>
        <v>157509</v>
      </c>
      <c r="M92" s="113">
        <v>45406</v>
      </c>
      <c r="N92" s="114" t="s">
        <v>503</v>
      </c>
      <c r="O92" s="165"/>
      <c r="P92" s="65"/>
      <c r="Q92" s="65"/>
      <c r="R92" s="65"/>
      <c r="S92" s="65"/>
      <c r="T92" s="72"/>
      <c r="U92" s="116">
        <v>233</v>
      </c>
      <c r="V92" s="153"/>
      <c r="W92" s="116">
        <v>233</v>
      </c>
      <c r="X92" s="115"/>
      <c r="Y92" s="132"/>
      <c r="Z92" s="132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116">
        <v>233</v>
      </c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</row>
    <row r="93" spans="1:58" ht="22.5" x14ac:dyDescent="0.2">
      <c r="A93" s="119">
        <v>92</v>
      </c>
      <c r="B93" s="119" t="s">
        <v>261</v>
      </c>
      <c r="C93" s="120" t="s">
        <v>504</v>
      </c>
      <c r="D93" s="121" t="s">
        <v>109</v>
      </c>
      <c r="E93" s="120" t="s">
        <v>8</v>
      </c>
      <c r="F93" s="122"/>
      <c r="G93" s="122">
        <v>0.32</v>
      </c>
      <c r="H93" s="122">
        <v>0.32</v>
      </c>
      <c r="I93" s="122"/>
      <c r="J93" s="123">
        <v>466</v>
      </c>
      <c r="K93" s="124">
        <f t="shared" ref="K93:K119" si="10">IF(NOT(ISBLANK(F93)),F93,IF(M93&lt;DATE(2024,3,1),MIN(P93:BF93),IF(AND(M93&gt;=DATE(2024,3,1),M93&lt;=DATE(2024,7,31)),H93, "")))</f>
        <v>0.32</v>
      </c>
      <c r="L93" s="124">
        <f t="shared" si="1"/>
        <v>149.12</v>
      </c>
      <c r="M93" s="113">
        <v>45413</v>
      </c>
      <c r="N93" s="114" t="s">
        <v>317</v>
      </c>
      <c r="O93" s="16"/>
      <c r="P93" s="115" t="s">
        <v>243</v>
      </c>
      <c r="Q93" s="129" t="s">
        <v>243</v>
      </c>
      <c r="R93" s="115" t="s">
        <v>243</v>
      </c>
      <c r="S93" s="115" t="s">
        <v>243</v>
      </c>
      <c r="T93" s="118">
        <v>0.94</v>
      </c>
      <c r="U93" s="118">
        <v>1.4</v>
      </c>
      <c r="V93" s="118">
        <v>2</v>
      </c>
      <c r="W93" s="116">
        <v>2.29</v>
      </c>
      <c r="X93" s="116">
        <v>0.8</v>
      </c>
      <c r="Y93" s="131"/>
      <c r="Z93" s="115"/>
      <c r="AA93" s="115"/>
      <c r="AB93" s="115"/>
      <c r="AC93" s="115" t="s">
        <v>245</v>
      </c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13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</row>
    <row r="94" spans="1:58" ht="22.5" x14ac:dyDescent="0.2">
      <c r="A94" s="106">
        <v>93</v>
      </c>
      <c r="B94" s="106" t="s">
        <v>261</v>
      </c>
      <c r="C94" s="107" t="s">
        <v>505</v>
      </c>
      <c r="D94" s="128" t="s">
        <v>110</v>
      </c>
      <c r="E94" s="107" t="s">
        <v>8</v>
      </c>
      <c r="F94" s="110">
        <v>7.2</v>
      </c>
      <c r="G94" s="110">
        <v>3.14</v>
      </c>
      <c r="H94" s="110">
        <v>4.18</v>
      </c>
      <c r="I94" s="110"/>
      <c r="J94" s="111">
        <v>2114</v>
      </c>
      <c r="K94" s="112">
        <f t="shared" si="10"/>
        <v>7.2</v>
      </c>
      <c r="L94" s="112">
        <f t="shared" si="1"/>
        <v>15220.800000000001</v>
      </c>
      <c r="M94" s="113">
        <v>43770</v>
      </c>
      <c r="N94" s="114">
        <v>83551050</v>
      </c>
      <c r="O94" s="16"/>
      <c r="P94" s="116">
        <v>14.6</v>
      </c>
      <c r="Q94" s="115" t="s">
        <v>243</v>
      </c>
      <c r="R94" s="115" t="s">
        <v>243</v>
      </c>
      <c r="S94" s="115" t="s">
        <v>243</v>
      </c>
      <c r="T94" s="126" t="s">
        <v>243</v>
      </c>
      <c r="U94" s="118">
        <v>19</v>
      </c>
      <c r="V94" s="118">
        <v>19.79</v>
      </c>
      <c r="W94" s="116">
        <v>19.649999999999999</v>
      </c>
      <c r="X94" s="115" t="s">
        <v>506</v>
      </c>
      <c r="Y94" s="131"/>
      <c r="Z94" s="115"/>
      <c r="AA94" s="115"/>
      <c r="AB94" s="115"/>
      <c r="AC94" s="115" t="s">
        <v>245</v>
      </c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</row>
    <row r="95" spans="1:58" ht="22.5" x14ac:dyDescent="0.2">
      <c r="A95" s="106">
        <v>94</v>
      </c>
      <c r="B95" s="106" t="s">
        <v>261</v>
      </c>
      <c r="C95" s="107" t="s">
        <v>505</v>
      </c>
      <c r="D95" s="128" t="s">
        <v>111</v>
      </c>
      <c r="E95" s="107" t="s">
        <v>8</v>
      </c>
      <c r="F95" s="110">
        <v>7</v>
      </c>
      <c r="G95" s="110">
        <v>4.16</v>
      </c>
      <c r="H95" s="110">
        <v>5.54</v>
      </c>
      <c r="I95" s="110"/>
      <c r="J95" s="111">
        <v>8966</v>
      </c>
      <c r="K95" s="112">
        <f t="shared" si="10"/>
        <v>7</v>
      </c>
      <c r="L95" s="112">
        <f t="shared" si="1"/>
        <v>62762</v>
      </c>
      <c r="M95" s="113">
        <v>43770</v>
      </c>
      <c r="N95" s="114">
        <v>83551050</v>
      </c>
      <c r="O95" s="16"/>
      <c r="P95" s="116">
        <v>23.9</v>
      </c>
      <c r="Q95" s="115" t="s">
        <v>243</v>
      </c>
      <c r="R95" s="115" t="s">
        <v>243</v>
      </c>
      <c r="S95" s="115" t="s">
        <v>243</v>
      </c>
      <c r="T95" s="126" t="s">
        <v>243</v>
      </c>
      <c r="U95" s="118">
        <v>19.989999999999998</v>
      </c>
      <c r="V95" s="118">
        <v>22.55</v>
      </c>
      <c r="W95" s="116">
        <v>19.899999999999999</v>
      </c>
      <c r="X95" s="116">
        <v>19.63</v>
      </c>
      <c r="Y95" s="131"/>
      <c r="Z95" s="115"/>
      <c r="AA95" s="115"/>
      <c r="AB95" s="115"/>
      <c r="AC95" s="115" t="s">
        <v>245</v>
      </c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</row>
    <row r="96" spans="1:58" ht="22.5" x14ac:dyDescent="0.2">
      <c r="A96" s="106">
        <v>95</v>
      </c>
      <c r="B96" s="106" t="s">
        <v>250</v>
      </c>
      <c r="C96" s="107" t="s">
        <v>507</v>
      </c>
      <c r="D96" s="128" t="s">
        <v>112</v>
      </c>
      <c r="E96" s="107" t="s">
        <v>8</v>
      </c>
      <c r="F96" s="110">
        <v>3.25</v>
      </c>
      <c r="G96" s="110" t="s">
        <v>508</v>
      </c>
      <c r="H96" s="110" t="s">
        <v>509</v>
      </c>
      <c r="I96" s="110"/>
      <c r="J96" s="111">
        <v>729</v>
      </c>
      <c r="K96" s="112">
        <f t="shared" si="10"/>
        <v>3.25</v>
      </c>
      <c r="L96" s="112">
        <f t="shared" si="1"/>
        <v>2369.25</v>
      </c>
      <c r="M96" s="113">
        <v>45100</v>
      </c>
      <c r="N96" s="114" t="s">
        <v>424</v>
      </c>
      <c r="O96" s="16"/>
      <c r="P96" s="115" t="s">
        <v>243</v>
      </c>
      <c r="Q96" s="116">
        <v>15.84</v>
      </c>
      <c r="R96" s="132"/>
      <c r="S96" s="116">
        <v>18.600000000000001</v>
      </c>
      <c r="T96" s="126" t="s">
        <v>243</v>
      </c>
      <c r="U96" s="118">
        <v>16.5</v>
      </c>
      <c r="V96" s="179" t="s">
        <v>243</v>
      </c>
      <c r="W96" s="115" t="s">
        <v>244</v>
      </c>
      <c r="X96" s="115" t="s">
        <v>244</v>
      </c>
      <c r="Y96" s="115"/>
      <c r="Z96" s="115"/>
      <c r="AA96" s="115"/>
      <c r="AB96" s="115"/>
      <c r="AC96" s="115" t="s">
        <v>245</v>
      </c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</row>
    <row r="97" spans="1:58" ht="22.5" x14ac:dyDescent="0.2">
      <c r="A97" s="106">
        <v>96</v>
      </c>
      <c r="B97" s="106" t="s">
        <v>250</v>
      </c>
      <c r="C97" s="107" t="s">
        <v>510</v>
      </c>
      <c r="D97" s="128" t="s">
        <v>113</v>
      </c>
      <c r="E97" s="107" t="s">
        <v>8</v>
      </c>
      <c r="F97" s="110">
        <v>2.59</v>
      </c>
      <c r="G97" s="110" t="s">
        <v>511</v>
      </c>
      <c r="H97" s="110" t="s">
        <v>512</v>
      </c>
      <c r="I97" s="110"/>
      <c r="J97" s="111">
        <v>5054</v>
      </c>
      <c r="K97" s="112">
        <f t="shared" si="10"/>
        <v>2.59</v>
      </c>
      <c r="L97" s="112">
        <f t="shared" si="1"/>
        <v>13089.859999999999</v>
      </c>
      <c r="M97" s="113">
        <v>45100</v>
      </c>
      <c r="N97" s="114" t="s">
        <v>424</v>
      </c>
      <c r="O97" s="16"/>
      <c r="P97" s="115" t="s">
        <v>243</v>
      </c>
      <c r="Q97" s="116">
        <v>6.77</v>
      </c>
      <c r="R97" s="132" t="s">
        <v>276</v>
      </c>
      <c r="S97" s="132" t="s">
        <v>276</v>
      </c>
      <c r="T97" s="126" t="s">
        <v>243</v>
      </c>
      <c r="U97" s="118">
        <v>7.99</v>
      </c>
      <c r="V97" s="118">
        <v>7.89</v>
      </c>
      <c r="W97" s="115" t="s">
        <v>244</v>
      </c>
      <c r="X97" s="115" t="s">
        <v>244</v>
      </c>
      <c r="Y97" s="115"/>
      <c r="Z97" s="115"/>
      <c r="AA97" s="115"/>
      <c r="AB97" s="115"/>
      <c r="AC97" s="115" t="s">
        <v>245</v>
      </c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</row>
    <row r="98" spans="1:58" ht="22.5" x14ac:dyDescent="0.2">
      <c r="A98" s="119">
        <v>97</v>
      </c>
      <c r="B98" s="119" t="s">
        <v>261</v>
      </c>
      <c r="C98" s="120" t="s">
        <v>513</v>
      </c>
      <c r="D98" s="121" t="s">
        <v>114</v>
      </c>
      <c r="E98" s="120" t="s">
        <v>8</v>
      </c>
      <c r="F98" s="122"/>
      <c r="G98" s="122">
        <v>9.9</v>
      </c>
      <c r="H98" s="122">
        <v>9.9</v>
      </c>
      <c r="I98" s="122"/>
      <c r="J98" s="123">
        <v>3885</v>
      </c>
      <c r="K98" s="124">
        <f t="shared" si="10"/>
        <v>9.9</v>
      </c>
      <c r="L98" s="124">
        <f t="shared" si="1"/>
        <v>38461.5</v>
      </c>
      <c r="M98" s="113">
        <v>45413</v>
      </c>
      <c r="N98" s="114" t="s">
        <v>287</v>
      </c>
      <c r="O98" s="16"/>
      <c r="P98" s="115" t="s">
        <v>243</v>
      </c>
      <c r="Q98" s="115" t="s">
        <v>243</v>
      </c>
      <c r="R98" s="115" t="s">
        <v>243</v>
      </c>
      <c r="S98" s="115" t="s">
        <v>243</v>
      </c>
      <c r="T98" s="126" t="s">
        <v>243</v>
      </c>
      <c r="U98" s="118">
        <v>27</v>
      </c>
      <c r="V98" s="118">
        <v>26.25</v>
      </c>
      <c r="W98" s="116">
        <v>25.98</v>
      </c>
      <c r="X98" s="115" t="s">
        <v>244</v>
      </c>
      <c r="Y98" s="131"/>
      <c r="Z98" s="115"/>
      <c r="AA98" s="115"/>
      <c r="AB98" s="115"/>
      <c r="AC98" s="115" t="s">
        <v>245</v>
      </c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</row>
    <row r="99" spans="1:58" ht="33.75" x14ac:dyDescent="0.2">
      <c r="A99" s="119">
        <v>98</v>
      </c>
      <c r="B99" s="119" t="s">
        <v>261</v>
      </c>
      <c r="C99" s="120" t="s">
        <v>514</v>
      </c>
      <c r="D99" s="121" t="s">
        <v>115</v>
      </c>
      <c r="E99" s="120" t="s">
        <v>8</v>
      </c>
      <c r="F99" s="122"/>
      <c r="G99" s="122">
        <v>21</v>
      </c>
      <c r="H99" s="122">
        <v>21</v>
      </c>
      <c r="I99" s="122"/>
      <c r="J99" s="123">
        <v>11450</v>
      </c>
      <c r="K99" s="124">
        <f t="shared" si="10"/>
        <v>21</v>
      </c>
      <c r="L99" s="124">
        <f t="shared" si="1"/>
        <v>240450</v>
      </c>
      <c r="M99" s="113">
        <v>45474</v>
      </c>
      <c r="N99" s="114" t="s">
        <v>323</v>
      </c>
      <c r="O99" s="16"/>
      <c r="P99" s="116">
        <v>19.7</v>
      </c>
      <c r="Q99" s="116">
        <v>14.76</v>
      </c>
      <c r="R99" s="115" t="s">
        <v>243</v>
      </c>
      <c r="S99" s="115" t="s">
        <v>243</v>
      </c>
      <c r="T99" s="126" t="s">
        <v>243</v>
      </c>
      <c r="U99" s="118">
        <v>18.79</v>
      </c>
      <c r="V99" s="118">
        <v>19.7</v>
      </c>
      <c r="W99" s="116">
        <v>16.829999999999998</v>
      </c>
      <c r="X99" s="115" t="s">
        <v>244</v>
      </c>
      <c r="Y99" s="131"/>
      <c r="Z99" s="115"/>
      <c r="AA99" s="115"/>
      <c r="AB99" s="115"/>
      <c r="AC99" s="115" t="s">
        <v>245</v>
      </c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</row>
    <row r="100" spans="1:58" ht="45" x14ac:dyDescent="0.2">
      <c r="A100" s="146">
        <v>99</v>
      </c>
      <c r="B100" s="147" t="s">
        <v>279</v>
      </c>
      <c r="C100" s="148" t="s">
        <v>515</v>
      </c>
      <c r="D100" s="149" t="s">
        <v>116</v>
      </c>
      <c r="E100" s="163" t="s">
        <v>8</v>
      </c>
      <c r="F100" s="150"/>
      <c r="G100" s="150" t="s">
        <v>516</v>
      </c>
      <c r="H100" s="150" t="s">
        <v>517</v>
      </c>
      <c r="I100" s="150"/>
      <c r="J100" s="151">
        <v>2286</v>
      </c>
      <c r="K100" s="152">
        <f t="shared" si="10"/>
        <v>24.9</v>
      </c>
      <c r="L100" s="152">
        <f t="shared" si="1"/>
        <v>56921.399999999994</v>
      </c>
      <c r="M100" s="113">
        <v>45283</v>
      </c>
      <c r="N100" s="114" t="s">
        <v>405</v>
      </c>
      <c r="O100" s="58" t="s">
        <v>311</v>
      </c>
      <c r="P100" s="65"/>
      <c r="Q100" s="160">
        <v>26.15</v>
      </c>
      <c r="R100" s="65"/>
      <c r="S100" s="65"/>
      <c r="T100" s="72"/>
      <c r="U100" s="118">
        <v>25</v>
      </c>
      <c r="V100" s="118">
        <v>24.9</v>
      </c>
      <c r="W100" s="115"/>
      <c r="X100" s="11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</row>
    <row r="101" spans="1:58" ht="12.75" x14ac:dyDescent="0.2">
      <c r="A101" s="106">
        <v>100</v>
      </c>
      <c r="B101" s="106" t="s">
        <v>250</v>
      </c>
      <c r="C101" s="107" t="s">
        <v>515</v>
      </c>
      <c r="D101" s="128" t="s">
        <v>117</v>
      </c>
      <c r="E101" s="107" t="s">
        <v>8</v>
      </c>
      <c r="F101" s="110">
        <v>45</v>
      </c>
      <c r="G101" s="110" t="s">
        <v>518</v>
      </c>
      <c r="H101" s="110" t="s">
        <v>519</v>
      </c>
      <c r="I101" s="110"/>
      <c r="J101" s="111">
        <v>3158</v>
      </c>
      <c r="K101" s="112">
        <f t="shared" si="10"/>
        <v>45</v>
      </c>
      <c r="L101" s="112">
        <f t="shared" si="1"/>
        <v>142110</v>
      </c>
      <c r="M101" s="113">
        <v>44887</v>
      </c>
      <c r="N101" s="114" t="s">
        <v>520</v>
      </c>
      <c r="O101" s="16"/>
      <c r="P101" s="115" t="s">
        <v>243</v>
      </c>
      <c r="Q101" s="115" t="s">
        <v>243</v>
      </c>
      <c r="R101" s="132" t="s">
        <v>276</v>
      </c>
      <c r="S101" s="126" t="s">
        <v>243</v>
      </c>
      <c r="T101" s="126" t="s">
        <v>243</v>
      </c>
      <c r="U101" s="118">
        <v>39.9</v>
      </c>
      <c r="V101" s="118">
        <v>39.5</v>
      </c>
      <c r="W101" s="116">
        <v>45.6</v>
      </c>
      <c r="X101" s="115" t="s">
        <v>244</v>
      </c>
      <c r="Y101" s="115"/>
      <c r="Z101" s="115"/>
      <c r="AA101" s="115"/>
      <c r="AB101" s="115"/>
      <c r="AC101" s="115" t="s">
        <v>245</v>
      </c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</row>
    <row r="102" spans="1:58" ht="22.5" x14ac:dyDescent="0.2">
      <c r="A102" s="106">
        <v>101</v>
      </c>
      <c r="B102" s="106" t="s">
        <v>250</v>
      </c>
      <c r="C102" s="107" t="s">
        <v>521</v>
      </c>
      <c r="D102" s="128" t="s">
        <v>118</v>
      </c>
      <c r="E102" s="107" t="s">
        <v>8</v>
      </c>
      <c r="F102" s="110">
        <v>11.99</v>
      </c>
      <c r="G102" s="110" t="s">
        <v>522</v>
      </c>
      <c r="H102" s="110" t="s">
        <v>523</v>
      </c>
      <c r="I102" s="110"/>
      <c r="J102" s="111">
        <v>4688</v>
      </c>
      <c r="K102" s="112">
        <f t="shared" si="10"/>
        <v>11.99</v>
      </c>
      <c r="L102" s="112">
        <f t="shared" si="1"/>
        <v>56209.120000000003</v>
      </c>
      <c r="M102" s="113">
        <v>43574</v>
      </c>
      <c r="N102" s="114">
        <v>84868538</v>
      </c>
      <c r="O102" s="16"/>
      <c r="P102" s="115" t="s">
        <v>243</v>
      </c>
      <c r="Q102" s="116">
        <v>9.84</v>
      </c>
      <c r="R102" s="183" t="s">
        <v>276</v>
      </c>
      <c r="S102" s="115" t="s">
        <v>243</v>
      </c>
      <c r="T102" s="126" t="s">
        <v>243</v>
      </c>
      <c r="U102" s="118">
        <v>8.75</v>
      </c>
      <c r="V102" s="118">
        <v>10.9</v>
      </c>
      <c r="W102" s="115" t="s">
        <v>244</v>
      </c>
      <c r="X102" s="115" t="s">
        <v>244</v>
      </c>
      <c r="Y102" s="115"/>
      <c r="Z102" s="115"/>
      <c r="AA102" s="115"/>
      <c r="AB102" s="115"/>
      <c r="AC102" s="115" t="s">
        <v>245</v>
      </c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</row>
    <row r="103" spans="1:58" ht="22.5" x14ac:dyDescent="0.2">
      <c r="A103" s="119">
        <v>102</v>
      </c>
      <c r="B103" s="119" t="s">
        <v>261</v>
      </c>
      <c r="C103" s="120" t="s">
        <v>524</v>
      </c>
      <c r="D103" s="121" t="s">
        <v>525</v>
      </c>
      <c r="E103" s="120" t="s">
        <v>44</v>
      </c>
      <c r="F103" s="122"/>
      <c r="G103" s="122">
        <v>24.15</v>
      </c>
      <c r="H103" s="122">
        <v>24.15</v>
      </c>
      <c r="I103" s="122"/>
      <c r="J103" s="123">
        <v>2609</v>
      </c>
      <c r="K103" s="124">
        <f t="shared" si="10"/>
        <v>24.15</v>
      </c>
      <c r="L103" s="124">
        <f t="shared" si="1"/>
        <v>63007.35</v>
      </c>
      <c r="M103" s="113">
        <v>45474</v>
      </c>
      <c r="N103" s="114" t="s">
        <v>526</v>
      </c>
      <c r="O103" s="16"/>
      <c r="P103" s="115" t="s">
        <v>243</v>
      </c>
      <c r="Q103" s="115" t="s">
        <v>243</v>
      </c>
      <c r="R103" s="115" t="s">
        <v>243</v>
      </c>
      <c r="S103" s="116">
        <v>33.200000000000003</v>
      </c>
      <c r="T103" s="126" t="s">
        <v>243</v>
      </c>
      <c r="U103" s="118">
        <v>32.9</v>
      </c>
      <c r="V103" s="118">
        <v>31.99</v>
      </c>
      <c r="W103" s="116">
        <v>32.99</v>
      </c>
      <c r="X103" s="115" t="s">
        <v>244</v>
      </c>
      <c r="Y103" s="131"/>
      <c r="Z103" s="115"/>
      <c r="AA103" s="115"/>
      <c r="AB103" s="115"/>
      <c r="AC103" s="115" t="s">
        <v>245</v>
      </c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</row>
    <row r="104" spans="1:58" ht="22.5" x14ac:dyDescent="0.2">
      <c r="A104" s="119">
        <v>103</v>
      </c>
      <c r="B104" s="119" t="s">
        <v>261</v>
      </c>
      <c r="C104" s="120" t="s">
        <v>527</v>
      </c>
      <c r="D104" s="121" t="s">
        <v>120</v>
      </c>
      <c r="E104" s="120" t="s">
        <v>8</v>
      </c>
      <c r="F104" s="122"/>
      <c r="G104" s="122">
        <v>5.74</v>
      </c>
      <c r="H104" s="122">
        <v>5.74</v>
      </c>
      <c r="I104" s="122"/>
      <c r="J104" s="123">
        <v>3071</v>
      </c>
      <c r="K104" s="124">
        <f t="shared" si="10"/>
        <v>5.74</v>
      </c>
      <c r="L104" s="124">
        <f t="shared" si="1"/>
        <v>17627.54</v>
      </c>
      <c r="M104" s="113">
        <v>45474</v>
      </c>
      <c r="N104" s="114" t="s">
        <v>267</v>
      </c>
      <c r="O104" s="133" t="s">
        <v>528</v>
      </c>
      <c r="P104" s="116">
        <v>5.8</v>
      </c>
      <c r="Q104" s="115" t="s">
        <v>243</v>
      </c>
      <c r="R104" s="115" t="s">
        <v>243</v>
      </c>
      <c r="S104" s="126" t="s">
        <v>243</v>
      </c>
      <c r="T104" s="126" t="s">
        <v>243</v>
      </c>
      <c r="U104" s="118">
        <v>5.74</v>
      </c>
      <c r="V104" s="118">
        <v>5.8</v>
      </c>
      <c r="W104" s="115" t="s">
        <v>244</v>
      </c>
      <c r="X104" s="115" t="s">
        <v>244</v>
      </c>
      <c r="Y104" s="131"/>
      <c r="Z104" s="115"/>
      <c r="AA104" s="115"/>
      <c r="AB104" s="115"/>
      <c r="AC104" s="115" t="s">
        <v>245</v>
      </c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</row>
    <row r="105" spans="1:58" ht="78.75" x14ac:dyDescent="0.2">
      <c r="A105" s="146">
        <v>104</v>
      </c>
      <c r="B105" s="147" t="s">
        <v>279</v>
      </c>
      <c r="C105" s="148" t="s">
        <v>529</v>
      </c>
      <c r="D105" s="149" t="s">
        <v>530</v>
      </c>
      <c r="E105" s="163" t="s">
        <v>8</v>
      </c>
      <c r="F105" s="150"/>
      <c r="G105" s="150" t="s">
        <v>531</v>
      </c>
      <c r="H105" s="150" t="s">
        <v>532</v>
      </c>
      <c r="I105" s="150"/>
      <c r="J105" s="151">
        <v>32217</v>
      </c>
      <c r="K105" s="152">
        <f t="shared" si="10"/>
        <v>259.99</v>
      </c>
      <c r="L105" s="152">
        <f t="shared" si="1"/>
        <v>8376097.8300000001</v>
      </c>
      <c r="M105" s="113">
        <v>44826</v>
      </c>
      <c r="N105" s="114" t="s">
        <v>533</v>
      </c>
      <c r="O105" s="58" t="s">
        <v>311</v>
      </c>
      <c r="P105" s="115" t="s">
        <v>245</v>
      </c>
      <c r="Q105" s="115" t="s">
        <v>245</v>
      </c>
      <c r="R105" s="129">
        <v>311.25</v>
      </c>
      <c r="S105" s="126" t="s">
        <v>245</v>
      </c>
      <c r="T105" s="126" t="s">
        <v>245</v>
      </c>
      <c r="U105" s="126">
        <v>478</v>
      </c>
      <c r="V105" s="126">
        <v>259.99</v>
      </c>
      <c r="W105" s="115">
        <v>367.99</v>
      </c>
      <c r="X105" s="11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</row>
    <row r="106" spans="1:58" ht="33.75" x14ac:dyDescent="0.2">
      <c r="A106" s="106">
        <v>105</v>
      </c>
      <c r="B106" s="136" t="s">
        <v>279</v>
      </c>
      <c r="C106" s="107" t="s">
        <v>534</v>
      </c>
      <c r="D106" s="108" t="s">
        <v>535</v>
      </c>
      <c r="E106" s="109" t="s">
        <v>8</v>
      </c>
      <c r="F106" s="110">
        <v>39.9</v>
      </c>
      <c r="G106" s="110" t="s">
        <v>536</v>
      </c>
      <c r="H106" s="110" t="s">
        <v>537</v>
      </c>
      <c r="I106" s="110"/>
      <c r="J106" s="111">
        <v>6015</v>
      </c>
      <c r="K106" s="112">
        <f t="shared" si="10"/>
        <v>39.9</v>
      </c>
      <c r="L106" s="112">
        <f t="shared" si="1"/>
        <v>239998.5</v>
      </c>
      <c r="M106" s="113">
        <v>45161</v>
      </c>
      <c r="N106" s="114" t="s">
        <v>446</v>
      </c>
      <c r="O106" s="58"/>
      <c r="P106" s="132"/>
      <c r="Q106" s="115"/>
      <c r="R106" s="115"/>
      <c r="S106" s="115"/>
      <c r="T106" s="72"/>
      <c r="U106" s="153"/>
      <c r="V106" s="118">
        <v>44.99</v>
      </c>
      <c r="W106" s="116">
        <v>44.5</v>
      </c>
      <c r="X106" s="132"/>
      <c r="Y106" s="65"/>
      <c r="Z106" s="116">
        <v>49.9</v>
      </c>
      <c r="AA106" s="65"/>
      <c r="AB106" s="65"/>
      <c r="AC106" s="65"/>
      <c r="AD106" s="71"/>
      <c r="AE106" s="71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</row>
    <row r="107" spans="1:58" ht="33.75" x14ac:dyDescent="0.2">
      <c r="A107" s="106">
        <v>106</v>
      </c>
      <c r="B107" s="136" t="s">
        <v>279</v>
      </c>
      <c r="C107" s="107" t="s">
        <v>538</v>
      </c>
      <c r="D107" s="108" t="s">
        <v>539</v>
      </c>
      <c r="E107" s="109" t="s">
        <v>8</v>
      </c>
      <c r="F107" s="110">
        <v>25</v>
      </c>
      <c r="G107" s="110" t="s">
        <v>540</v>
      </c>
      <c r="H107" s="110" t="s">
        <v>541</v>
      </c>
      <c r="I107" s="110"/>
      <c r="J107" s="111">
        <v>1793</v>
      </c>
      <c r="K107" s="112">
        <f t="shared" si="10"/>
        <v>25</v>
      </c>
      <c r="L107" s="112">
        <f t="shared" si="1"/>
        <v>44825</v>
      </c>
      <c r="M107" s="113">
        <v>45557</v>
      </c>
      <c r="N107" s="114" t="s">
        <v>542</v>
      </c>
      <c r="O107" s="133"/>
      <c r="P107" s="132" t="s">
        <v>543</v>
      </c>
      <c r="Q107" s="115"/>
      <c r="R107" s="126"/>
      <c r="S107" s="126"/>
      <c r="T107" s="72"/>
      <c r="U107" s="118">
        <v>46.9</v>
      </c>
      <c r="V107" s="153"/>
      <c r="W107" s="143">
        <v>49.92</v>
      </c>
      <c r="X107" s="116">
        <v>44.95</v>
      </c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</row>
    <row r="108" spans="1:58" ht="56.25" x14ac:dyDescent="0.2">
      <c r="A108" s="106">
        <v>107</v>
      </c>
      <c r="B108" s="106" t="s">
        <v>255</v>
      </c>
      <c r="C108" s="107" t="s">
        <v>544</v>
      </c>
      <c r="D108" s="167" t="s">
        <v>545</v>
      </c>
      <c r="E108" s="107" t="s">
        <v>8</v>
      </c>
      <c r="F108" s="110">
        <v>15</v>
      </c>
      <c r="G108" s="110">
        <v>31.3</v>
      </c>
      <c r="H108" s="110">
        <v>32.42</v>
      </c>
      <c r="I108" s="110"/>
      <c r="J108" s="111">
        <v>1199</v>
      </c>
      <c r="K108" s="112">
        <f t="shared" si="10"/>
        <v>15</v>
      </c>
      <c r="L108" s="112">
        <f t="shared" si="1"/>
        <v>17985</v>
      </c>
      <c r="M108" s="113">
        <v>45200</v>
      </c>
      <c r="N108" s="114" t="s">
        <v>546</v>
      </c>
      <c r="O108" s="16"/>
      <c r="P108" s="115" t="s">
        <v>243</v>
      </c>
      <c r="Q108" s="129" t="s">
        <v>243</v>
      </c>
      <c r="R108" s="115" t="s">
        <v>243</v>
      </c>
      <c r="S108" s="115" t="s">
        <v>243</v>
      </c>
      <c r="T108" s="126" t="s">
        <v>243</v>
      </c>
      <c r="U108" s="118">
        <v>21.75</v>
      </c>
      <c r="V108" s="118">
        <v>18.25</v>
      </c>
      <c r="W108" s="116">
        <v>24.22</v>
      </c>
      <c r="X108" s="115" t="s">
        <v>244</v>
      </c>
      <c r="Y108" s="131"/>
      <c r="Z108" s="115"/>
      <c r="AA108" s="115"/>
      <c r="AB108" s="115"/>
      <c r="AC108" s="115" t="s">
        <v>245</v>
      </c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</row>
    <row r="109" spans="1:58" ht="101.25" x14ac:dyDescent="0.2">
      <c r="A109" s="106">
        <v>108</v>
      </c>
      <c r="B109" s="136" t="s">
        <v>279</v>
      </c>
      <c r="C109" s="107" t="s">
        <v>547</v>
      </c>
      <c r="D109" s="108" t="s">
        <v>548</v>
      </c>
      <c r="E109" s="184" t="s">
        <v>8</v>
      </c>
      <c r="F109" s="110">
        <v>54</v>
      </c>
      <c r="G109" s="110" t="s">
        <v>549</v>
      </c>
      <c r="H109" s="110" t="s">
        <v>550</v>
      </c>
      <c r="I109" s="110"/>
      <c r="J109" s="111">
        <v>1716</v>
      </c>
      <c r="K109" s="112">
        <f t="shared" si="10"/>
        <v>54</v>
      </c>
      <c r="L109" s="112">
        <f t="shared" si="1"/>
        <v>92664</v>
      </c>
      <c r="M109" s="113">
        <v>44795</v>
      </c>
      <c r="N109" s="114" t="s">
        <v>551</v>
      </c>
      <c r="O109" s="58"/>
      <c r="P109" s="65"/>
      <c r="Q109" s="65"/>
      <c r="R109" s="116">
        <v>56.7</v>
      </c>
      <c r="S109" s="115"/>
      <c r="T109" s="72"/>
      <c r="U109" s="116">
        <v>59.9</v>
      </c>
      <c r="V109" s="116">
        <v>52.9</v>
      </c>
      <c r="W109" s="65"/>
      <c r="X109" s="11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</row>
    <row r="110" spans="1:58" ht="22.5" x14ac:dyDescent="0.2">
      <c r="A110" s="106">
        <v>109</v>
      </c>
      <c r="B110" s="106" t="s">
        <v>250</v>
      </c>
      <c r="C110" s="107" t="s">
        <v>552</v>
      </c>
      <c r="D110" s="128" t="s">
        <v>553</v>
      </c>
      <c r="E110" s="109" t="s">
        <v>8</v>
      </c>
      <c r="F110" s="110">
        <v>10.8</v>
      </c>
      <c r="G110" s="110" t="s">
        <v>554</v>
      </c>
      <c r="H110" s="110" t="s">
        <v>555</v>
      </c>
      <c r="I110" s="110"/>
      <c r="J110" s="111">
        <v>3756</v>
      </c>
      <c r="K110" s="112">
        <f t="shared" si="10"/>
        <v>10.8</v>
      </c>
      <c r="L110" s="112">
        <f t="shared" si="1"/>
        <v>40564.800000000003</v>
      </c>
      <c r="M110" s="113">
        <v>44674</v>
      </c>
      <c r="N110" s="114" t="s">
        <v>556</v>
      </c>
      <c r="O110" s="16"/>
      <c r="P110" s="116">
        <v>15.9</v>
      </c>
      <c r="Q110" s="116">
        <v>14.72</v>
      </c>
      <c r="R110" s="115" t="s">
        <v>243</v>
      </c>
      <c r="S110" s="126" t="s">
        <v>243</v>
      </c>
      <c r="T110" s="126" t="s">
        <v>243</v>
      </c>
      <c r="U110" s="126" t="s">
        <v>243</v>
      </c>
      <c r="V110" s="118">
        <v>16.899999999999999</v>
      </c>
      <c r="W110" s="115" t="s">
        <v>244</v>
      </c>
      <c r="X110" s="115" t="s">
        <v>244</v>
      </c>
      <c r="Y110" s="115"/>
      <c r="Z110" s="115"/>
      <c r="AA110" s="115"/>
      <c r="AB110" s="115"/>
      <c r="AC110" s="115" t="s">
        <v>245</v>
      </c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</row>
    <row r="111" spans="1:58" ht="22.5" x14ac:dyDescent="0.2">
      <c r="A111" s="119">
        <v>110</v>
      </c>
      <c r="B111" s="177" t="s">
        <v>255</v>
      </c>
      <c r="C111" s="96" t="s">
        <v>557</v>
      </c>
      <c r="D111" s="155" t="s">
        <v>558</v>
      </c>
      <c r="E111" s="120" t="s">
        <v>40</v>
      </c>
      <c r="F111" s="122"/>
      <c r="G111" s="122">
        <v>297.33999999999997</v>
      </c>
      <c r="H111" s="122">
        <v>297.33999999999997</v>
      </c>
      <c r="I111" s="122"/>
      <c r="J111" s="123">
        <v>3206</v>
      </c>
      <c r="K111" s="124">
        <f t="shared" si="10"/>
        <v>297.33999999999997</v>
      </c>
      <c r="L111" s="124">
        <f t="shared" si="1"/>
        <v>953272.03999999992</v>
      </c>
      <c r="M111" s="113">
        <v>45474</v>
      </c>
      <c r="N111" s="114" t="s">
        <v>267</v>
      </c>
      <c r="O111" s="144" t="s">
        <v>559</v>
      </c>
      <c r="P111" s="115" t="s">
        <v>243</v>
      </c>
      <c r="Q111" s="115" t="s">
        <v>243</v>
      </c>
      <c r="R111" s="116">
        <v>297.33999999999997</v>
      </c>
      <c r="S111" s="126" t="s">
        <v>243</v>
      </c>
      <c r="T111" s="126" t="s">
        <v>243</v>
      </c>
      <c r="U111" s="160">
        <v>339.51</v>
      </c>
      <c r="V111" s="118">
        <v>321.51</v>
      </c>
      <c r="W111" s="115" t="s">
        <v>244</v>
      </c>
      <c r="X111" s="116">
        <v>344.02</v>
      </c>
      <c r="Y111" s="131"/>
      <c r="Z111" s="115"/>
      <c r="AA111" s="115"/>
      <c r="AB111" s="115"/>
      <c r="AC111" s="115" t="s">
        <v>245</v>
      </c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</row>
    <row r="112" spans="1:58" ht="45" x14ac:dyDescent="0.2">
      <c r="A112" s="146">
        <v>111</v>
      </c>
      <c r="B112" s="147" t="s">
        <v>279</v>
      </c>
      <c r="C112" s="148" t="s">
        <v>560</v>
      </c>
      <c r="D112" s="149" t="s">
        <v>124</v>
      </c>
      <c r="E112" s="163" t="s">
        <v>8</v>
      </c>
      <c r="F112" s="150"/>
      <c r="G112" s="150" t="s">
        <v>561</v>
      </c>
      <c r="H112" s="150" t="s">
        <v>562</v>
      </c>
      <c r="I112" s="150"/>
      <c r="J112" s="151">
        <v>296</v>
      </c>
      <c r="K112" s="152">
        <f t="shared" si="10"/>
        <v>16.989999999999998</v>
      </c>
      <c r="L112" s="152">
        <f t="shared" si="1"/>
        <v>5029.04</v>
      </c>
      <c r="M112" s="113">
        <v>44918</v>
      </c>
      <c r="N112" s="114" t="s">
        <v>265</v>
      </c>
      <c r="O112" s="58" t="s">
        <v>311</v>
      </c>
      <c r="P112" s="65"/>
      <c r="Q112" s="65"/>
      <c r="R112" s="65"/>
      <c r="S112" s="72"/>
      <c r="T112" s="72"/>
      <c r="U112" s="118">
        <v>18.989999999999998</v>
      </c>
      <c r="V112" s="118">
        <v>16.989999999999998</v>
      </c>
      <c r="W112" s="65"/>
      <c r="X112" s="11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116">
        <v>20.39</v>
      </c>
      <c r="AL112" s="65"/>
      <c r="AM112" s="65"/>
      <c r="AN112" s="65"/>
      <c r="AO112" s="65"/>
      <c r="AP112" s="116">
        <v>18.5</v>
      </c>
      <c r="AQ112" s="65"/>
      <c r="AR112" s="65"/>
      <c r="AS112" s="65"/>
      <c r="AT112" s="65"/>
      <c r="AU112" s="65"/>
      <c r="AV112" s="65"/>
      <c r="AW112" s="65"/>
      <c r="AX112" s="65"/>
      <c r="AY112" s="130"/>
      <c r="AZ112" s="130"/>
      <c r="BA112" s="65"/>
      <c r="BB112" s="65"/>
      <c r="BC112" s="65"/>
      <c r="BD112" s="65"/>
      <c r="BE112" s="65"/>
      <c r="BF112" s="65"/>
    </row>
    <row r="113" spans="1:58" ht="36" customHeight="1" x14ac:dyDescent="0.2">
      <c r="A113" s="106">
        <v>112</v>
      </c>
      <c r="B113" s="106" t="s">
        <v>250</v>
      </c>
      <c r="C113" s="107" t="s">
        <v>563</v>
      </c>
      <c r="D113" s="128" t="s">
        <v>125</v>
      </c>
      <c r="E113" s="107" t="s">
        <v>8</v>
      </c>
      <c r="F113" s="110">
        <v>5.22</v>
      </c>
      <c r="G113" s="110" t="s">
        <v>564</v>
      </c>
      <c r="H113" s="110" t="s">
        <v>565</v>
      </c>
      <c r="I113" s="110"/>
      <c r="J113" s="111">
        <v>5326</v>
      </c>
      <c r="K113" s="112">
        <f t="shared" si="10"/>
        <v>5.22</v>
      </c>
      <c r="L113" s="112">
        <f t="shared" si="1"/>
        <v>27801.719999999998</v>
      </c>
      <c r="M113" s="157">
        <v>44615</v>
      </c>
      <c r="N113" s="168" t="s">
        <v>566</v>
      </c>
      <c r="O113" s="169" t="s">
        <v>567</v>
      </c>
      <c r="P113" s="115" t="s">
        <v>243</v>
      </c>
      <c r="Q113" s="115" t="s">
        <v>243</v>
      </c>
      <c r="R113" s="115" t="s">
        <v>243</v>
      </c>
      <c r="S113" s="126" t="s">
        <v>243</v>
      </c>
      <c r="T113" s="126" t="s">
        <v>243</v>
      </c>
      <c r="U113" s="118">
        <v>7.42</v>
      </c>
      <c r="V113" s="153" t="s">
        <v>243</v>
      </c>
      <c r="W113" s="115" t="s">
        <v>568</v>
      </c>
      <c r="X113" s="115" t="s">
        <v>244</v>
      </c>
      <c r="Y113" s="115"/>
      <c r="Z113" s="115"/>
      <c r="AA113" s="115"/>
      <c r="AB113" s="115"/>
      <c r="AC113" s="115" t="s">
        <v>245</v>
      </c>
      <c r="AD113" s="65"/>
      <c r="AE113" s="65"/>
      <c r="AF113" s="116">
        <v>5.99</v>
      </c>
      <c r="AG113" s="65"/>
      <c r="AH113" s="65"/>
      <c r="AI113" s="116">
        <v>7.9</v>
      </c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</row>
    <row r="114" spans="1:58" ht="33.75" x14ac:dyDescent="0.2">
      <c r="A114" s="106">
        <v>113</v>
      </c>
      <c r="B114" s="106" t="s">
        <v>250</v>
      </c>
      <c r="C114" s="107" t="s">
        <v>569</v>
      </c>
      <c r="D114" s="128" t="s">
        <v>126</v>
      </c>
      <c r="E114" s="107" t="s">
        <v>8</v>
      </c>
      <c r="F114" s="110">
        <v>4.82</v>
      </c>
      <c r="G114" s="110" t="s">
        <v>570</v>
      </c>
      <c r="H114" s="110" t="s">
        <v>570</v>
      </c>
      <c r="I114" s="110"/>
      <c r="J114" s="111">
        <v>2880</v>
      </c>
      <c r="K114" s="112">
        <f t="shared" si="10"/>
        <v>4.82</v>
      </c>
      <c r="L114" s="112">
        <f t="shared" si="1"/>
        <v>13881.6</v>
      </c>
      <c r="M114" s="157">
        <v>45346</v>
      </c>
      <c r="N114" s="168" t="s">
        <v>571</v>
      </c>
      <c r="O114" s="169" t="s">
        <v>572</v>
      </c>
      <c r="P114" s="115" t="s">
        <v>243</v>
      </c>
      <c r="Q114" s="115" t="s">
        <v>243</v>
      </c>
      <c r="R114" s="115" t="s">
        <v>243</v>
      </c>
      <c r="S114" s="126" t="s">
        <v>243</v>
      </c>
      <c r="T114" s="126" t="s">
        <v>243</v>
      </c>
      <c r="U114" s="129" t="s">
        <v>257</v>
      </c>
      <c r="V114" s="126" t="s">
        <v>243</v>
      </c>
      <c r="W114" s="115" t="s">
        <v>244</v>
      </c>
      <c r="X114" s="115" t="s">
        <v>244</v>
      </c>
      <c r="Y114" s="115"/>
      <c r="Z114" s="115"/>
      <c r="AA114" s="115"/>
      <c r="AB114" s="115"/>
      <c r="AC114" s="115" t="s">
        <v>245</v>
      </c>
      <c r="AD114" s="65"/>
      <c r="AE114" s="65"/>
      <c r="AF114" s="65"/>
      <c r="AG114" s="65"/>
      <c r="AH114" s="143">
        <v>3.7</v>
      </c>
      <c r="AI114" s="143">
        <v>3.85</v>
      </c>
      <c r="AJ114" s="143">
        <v>3.95</v>
      </c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</row>
    <row r="115" spans="1:58" ht="33.75" x14ac:dyDescent="0.2">
      <c r="A115" s="106">
        <v>114</v>
      </c>
      <c r="B115" s="106" t="s">
        <v>269</v>
      </c>
      <c r="C115" s="107" t="s">
        <v>573</v>
      </c>
      <c r="D115" s="128" t="s">
        <v>127</v>
      </c>
      <c r="E115" s="107" t="s">
        <v>8</v>
      </c>
      <c r="F115" s="110">
        <v>2.2999999999999998</v>
      </c>
      <c r="G115" s="110">
        <v>4.3</v>
      </c>
      <c r="H115" s="110">
        <v>4.45</v>
      </c>
      <c r="I115" s="110"/>
      <c r="J115" s="111">
        <v>865</v>
      </c>
      <c r="K115" s="112">
        <f t="shared" si="10"/>
        <v>2.2999999999999998</v>
      </c>
      <c r="L115" s="112">
        <f t="shared" si="1"/>
        <v>1989.4999999999998</v>
      </c>
      <c r="M115" s="113">
        <v>45261</v>
      </c>
      <c r="N115" s="114" t="s">
        <v>271</v>
      </c>
      <c r="O115" s="16"/>
      <c r="P115" s="115" t="s">
        <v>243</v>
      </c>
      <c r="Q115" s="115" t="s">
        <v>243</v>
      </c>
      <c r="R115" s="115" t="s">
        <v>243</v>
      </c>
      <c r="S115" s="126" t="s">
        <v>243</v>
      </c>
      <c r="T115" s="126" t="s">
        <v>243</v>
      </c>
      <c r="U115" s="126" t="s">
        <v>257</v>
      </c>
      <c r="V115" s="118">
        <v>7.9</v>
      </c>
      <c r="W115" s="132" t="s">
        <v>243</v>
      </c>
      <c r="X115" s="132" t="s">
        <v>243</v>
      </c>
      <c r="Y115" s="131"/>
      <c r="Z115" s="115"/>
      <c r="AA115" s="115"/>
      <c r="AB115" s="115"/>
      <c r="AC115" s="115" t="s">
        <v>245</v>
      </c>
      <c r="AD115" s="115"/>
      <c r="AE115" s="115" t="s">
        <v>245</v>
      </c>
      <c r="AF115" s="115" t="s">
        <v>244</v>
      </c>
      <c r="AG115" s="115" t="s">
        <v>245</v>
      </c>
      <c r="AH115" s="116">
        <v>3.7</v>
      </c>
      <c r="AI115" s="115" t="s">
        <v>245</v>
      </c>
      <c r="AJ115" s="65"/>
      <c r="AK115" s="116">
        <v>5.19</v>
      </c>
      <c r="AL115" s="115" t="s">
        <v>245</v>
      </c>
      <c r="AM115" s="115" t="s">
        <v>245</v>
      </c>
      <c r="AN115" s="65"/>
      <c r="AO115" s="65"/>
      <c r="AP115" s="11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</row>
    <row r="116" spans="1:58" ht="33.75" x14ac:dyDescent="0.2">
      <c r="A116" s="119">
        <v>115</v>
      </c>
      <c r="B116" s="119" t="s">
        <v>261</v>
      </c>
      <c r="C116" s="120" t="s">
        <v>574</v>
      </c>
      <c r="D116" s="121" t="s">
        <v>133</v>
      </c>
      <c r="E116" s="120" t="s">
        <v>134</v>
      </c>
      <c r="F116" s="122"/>
      <c r="G116" s="122">
        <v>204.9</v>
      </c>
      <c r="H116" s="122">
        <v>204.9</v>
      </c>
      <c r="I116" s="122"/>
      <c r="J116" s="123">
        <v>18067</v>
      </c>
      <c r="K116" s="124">
        <f t="shared" si="10"/>
        <v>204.9</v>
      </c>
      <c r="L116" s="124">
        <f t="shared" si="1"/>
        <v>3701928.3000000003</v>
      </c>
      <c r="M116" s="113">
        <v>45474</v>
      </c>
      <c r="N116" s="114" t="s">
        <v>575</v>
      </c>
      <c r="O116" s="16"/>
      <c r="P116" s="116">
        <v>320</v>
      </c>
      <c r="Q116" s="115" t="s">
        <v>243</v>
      </c>
      <c r="R116" s="115" t="s">
        <v>243</v>
      </c>
      <c r="S116" s="126" t="s">
        <v>243</v>
      </c>
      <c r="T116" s="126" t="s">
        <v>243</v>
      </c>
      <c r="U116" s="118">
        <v>313.5</v>
      </c>
      <c r="V116" s="118">
        <v>319</v>
      </c>
      <c r="W116" s="115" t="s">
        <v>243</v>
      </c>
      <c r="X116" s="115" t="s">
        <v>244</v>
      </c>
      <c r="Y116" s="131"/>
      <c r="Z116" s="115"/>
      <c r="AA116" s="115"/>
      <c r="AB116" s="115"/>
      <c r="AC116" s="115" t="s">
        <v>245</v>
      </c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</row>
    <row r="117" spans="1:58" ht="22.5" x14ac:dyDescent="0.2">
      <c r="A117" s="119">
        <v>116</v>
      </c>
      <c r="B117" s="119" t="s">
        <v>261</v>
      </c>
      <c r="C117" s="120" t="s">
        <v>576</v>
      </c>
      <c r="D117" s="121" t="s">
        <v>577</v>
      </c>
      <c r="E117" s="120" t="s">
        <v>89</v>
      </c>
      <c r="F117" s="122"/>
      <c r="G117" s="122">
        <v>17.100000000000001</v>
      </c>
      <c r="H117" s="122">
        <v>17.100000000000001</v>
      </c>
      <c r="I117" s="122"/>
      <c r="J117" s="123">
        <v>4631</v>
      </c>
      <c r="K117" s="124">
        <f t="shared" si="10"/>
        <v>17.100000000000001</v>
      </c>
      <c r="L117" s="124">
        <f t="shared" si="1"/>
        <v>79190.100000000006</v>
      </c>
      <c r="M117" s="113">
        <v>45474</v>
      </c>
      <c r="N117" s="114" t="s">
        <v>267</v>
      </c>
      <c r="O117" s="144" t="s">
        <v>578</v>
      </c>
      <c r="P117" s="115" t="s">
        <v>243</v>
      </c>
      <c r="Q117" s="129" t="s">
        <v>243</v>
      </c>
      <c r="R117" s="115" t="s">
        <v>243</v>
      </c>
      <c r="S117" s="126" t="s">
        <v>243</v>
      </c>
      <c r="T117" s="126" t="s">
        <v>243</v>
      </c>
      <c r="U117" s="118">
        <v>23.56</v>
      </c>
      <c r="V117" s="126" t="s">
        <v>243</v>
      </c>
      <c r="W117" s="116">
        <v>17.100000000000001</v>
      </c>
      <c r="X117" s="116">
        <v>21.88</v>
      </c>
      <c r="Y117" s="131"/>
      <c r="Z117" s="115"/>
      <c r="AA117" s="115"/>
      <c r="AB117" s="115"/>
      <c r="AC117" s="115" t="s">
        <v>245</v>
      </c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</row>
    <row r="118" spans="1:58" ht="56.25" x14ac:dyDescent="0.2">
      <c r="A118" s="106">
        <v>117</v>
      </c>
      <c r="B118" s="106" t="s">
        <v>579</v>
      </c>
      <c r="C118" s="107" t="s">
        <v>580</v>
      </c>
      <c r="D118" s="128" t="s">
        <v>129</v>
      </c>
      <c r="E118" s="107" t="s">
        <v>130</v>
      </c>
      <c r="F118" s="110">
        <v>35</v>
      </c>
      <c r="G118" s="110" t="s">
        <v>581</v>
      </c>
      <c r="H118" s="110" t="s">
        <v>582</v>
      </c>
      <c r="I118" s="110"/>
      <c r="J118" s="111">
        <v>980</v>
      </c>
      <c r="K118" s="112">
        <f t="shared" si="10"/>
        <v>35</v>
      </c>
      <c r="L118" s="112">
        <f t="shared" si="1"/>
        <v>34300</v>
      </c>
      <c r="M118" s="113">
        <v>45130</v>
      </c>
      <c r="N118" s="114" t="s">
        <v>583</v>
      </c>
      <c r="O118" s="16"/>
      <c r="P118" s="115" t="s">
        <v>243</v>
      </c>
      <c r="Q118" s="116">
        <v>55.99</v>
      </c>
      <c r="R118" s="132" t="s">
        <v>276</v>
      </c>
      <c r="S118" s="126" t="s">
        <v>243</v>
      </c>
      <c r="T118" s="126" t="s">
        <v>243</v>
      </c>
      <c r="U118" s="118">
        <v>56.68</v>
      </c>
      <c r="V118" s="126" t="s">
        <v>243</v>
      </c>
      <c r="W118" s="160">
        <v>58.29</v>
      </c>
      <c r="X118" s="115" t="s">
        <v>244</v>
      </c>
      <c r="Y118" s="115"/>
      <c r="Z118" s="115"/>
      <c r="AA118" s="115"/>
      <c r="AB118" s="115"/>
      <c r="AC118" s="115" t="s">
        <v>245</v>
      </c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</row>
    <row r="119" spans="1:58" ht="56.25" x14ac:dyDescent="0.2">
      <c r="A119" s="106">
        <v>118</v>
      </c>
      <c r="B119" s="136" t="s">
        <v>279</v>
      </c>
      <c r="C119" s="107" t="s">
        <v>580</v>
      </c>
      <c r="D119" s="128" t="s">
        <v>131</v>
      </c>
      <c r="E119" s="107" t="s">
        <v>132</v>
      </c>
      <c r="F119" s="110">
        <v>5</v>
      </c>
      <c r="G119" s="110">
        <v>4.34</v>
      </c>
      <c r="H119" s="110">
        <v>4.55</v>
      </c>
      <c r="I119" s="110"/>
      <c r="J119" s="111">
        <v>26151</v>
      </c>
      <c r="K119" s="112">
        <f t="shared" si="10"/>
        <v>5</v>
      </c>
      <c r="L119" s="112">
        <f t="shared" si="1"/>
        <v>130755</v>
      </c>
      <c r="M119" s="113">
        <v>45069</v>
      </c>
      <c r="N119" s="114" t="s">
        <v>584</v>
      </c>
      <c r="O119" s="114"/>
      <c r="P119" s="65"/>
      <c r="Q119" s="65"/>
      <c r="R119" s="65"/>
      <c r="S119" s="65"/>
      <c r="T119" s="72"/>
      <c r="U119" s="118">
        <v>7.62</v>
      </c>
      <c r="V119" s="72"/>
      <c r="W119" s="116">
        <v>7.61</v>
      </c>
      <c r="X119" s="116">
        <v>7.62</v>
      </c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</row>
    <row r="120" spans="1:58" ht="67.5" x14ac:dyDescent="0.2">
      <c r="A120" s="119">
        <v>119</v>
      </c>
      <c r="B120" s="119" t="s">
        <v>579</v>
      </c>
      <c r="C120" s="120" t="s">
        <v>585</v>
      </c>
      <c r="D120" s="121" t="s">
        <v>135</v>
      </c>
      <c r="E120" s="120" t="s">
        <v>136</v>
      </c>
      <c r="F120" s="122"/>
      <c r="G120" s="122" t="s">
        <v>586</v>
      </c>
      <c r="H120" s="122" t="s">
        <v>586</v>
      </c>
      <c r="I120" s="122"/>
      <c r="J120" s="123">
        <v>64233</v>
      </c>
      <c r="K120" s="124">
        <v>61.51</v>
      </c>
      <c r="L120" s="124">
        <f t="shared" si="1"/>
        <v>3950971.83</v>
      </c>
      <c r="M120" s="113">
        <v>45436</v>
      </c>
      <c r="N120" s="114" t="s">
        <v>587</v>
      </c>
      <c r="O120" s="16"/>
      <c r="P120" s="115" t="s">
        <v>243</v>
      </c>
      <c r="Q120" s="115" t="s">
        <v>243</v>
      </c>
      <c r="R120" s="115" t="s">
        <v>243</v>
      </c>
      <c r="S120" s="153" t="s">
        <v>276</v>
      </c>
      <c r="T120" s="126" t="s">
        <v>243</v>
      </c>
      <c r="U120" s="118">
        <v>208.51</v>
      </c>
      <c r="V120" s="118">
        <v>235.99</v>
      </c>
      <c r="W120" s="116">
        <v>208.51</v>
      </c>
      <c r="X120" s="116">
        <v>226.99</v>
      </c>
      <c r="Y120" s="115"/>
      <c r="Z120" s="115"/>
      <c r="AA120" s="115"/>
      <c r="AB120" s="115"/>
      <c r="AC120" s="115" t="s">
        <v>245</v>
      </c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</row>
    <row r="121" spans="1:58" ht="45" x14ac:dyDescent="0.2">
      <c r="A121" s="119">
        <v>120</v>
      </c>
      <c r="B121" s="139" t="s">
        <v>279</v>
      </c>
      <c r="C121" s="120" t="s">
        <v>585</v>
      </c>
      <c r="D121" s="140" t="s">
        <v>137</v>
      </c>
      <c r="E121" s="141" t="s">
        <v>30</v>
      </c>
      <c r="F121" s="122"/>
      <c r="G121" s="122" t="s">
        <v>588</v>
      </c>
      <c r="H121" s="122" t="s">
        <v>588</v>
      </c>
      <c r="I121" s="122"/>
      <c r="J121" s="123">
        <v>14109</v>
      </c>
      <c r="K121" s="124">
        <v>11.5</v>
      </c>
      <c r="L121" s="124">
        <f t="shared" si="1"/>
        <v>162253.5</v>
      </c>
      <c r="M121" s="113">
        <v>45375</v>
      </c>
      <c r="N121" s="114" t="s">
        <v>253</v>
      </c>
      <c r="O121" s="58"/>
      <c r="P121" s="65"/>
      <c r="Q121" s="65"/>
      <c r="R121" s="65"/>
      <c r="S121" s="65"/>
      <c r="T121" s="126"/>
      <c r="U121" s="118">
        <v>15.51</v>
      </c>
      <c r="V121" s="118">
        <v>16.899999999999999</v>
      </c>
      <c r="W121" s="116">
        <v>22.3</v>
      </c>
      <c r="X121" s="11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</row>
    <row r="122" spans="1:58" ht="22.5" x14ac:dyDescent="0.2">
      <c r="A122" s="119">
        <v>121</v>
      </c>
      <c r="B122" s="139" t="s">
        <v>279</v>
      </c>
      <c r="C122" s="120" t="s">
        <v>585</v>
      </c>
      <c r="D122" s="140" t="s">
        <v>138</v>
      </c>
      <c r="E122" s="141" t="s">
        <v>30</v>
      </c>
      <c r="F122" s="122"/>
      <c r="G122" s="122" t="s">
        <v>589</v>
      </c>
      <c r="H122" s="122" t="s">
        <v>589</v>
      </c>
      <c r="I122" s="122"/>
      <c r="J122" s="123">
        <v>22510</v>
      </c>
      <c r="K122" s="124">
        <v>2.66</v>
      </c>
      <c r="L122" s="124">
        <f t="shared" si="1"/>
        <v>59876.600000000006</v>
      </c>
      <c r="M122" s="113">
        <v>45436</v>
      </c>
      <c r="N122" s="114" t="s">
        <v>587</v>
      </c>
      <c r="O122" s="58"/>
      <c r="P122" s="65"/>
      <c r="Q122" s="116">
        <v>4.8499999999999996</v>
      </c>
      <c r="R122" s="71"/>
      <c r="S122" s="65"/>
      <c r="T122" s="126"/>
      <c r="U122" s="118">
        <v>6.37</v>
      </c>
      <c r="V122" s="116">
        <v>7</v>
      </c>
      <c r="W122" s="65"/>
      <c r="X122" s="11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116">
        <v>6.69</v>
      </c>
      <c r="AL122" s="65"/>
      <c r="AM122" s="65"/>
      <c r="AN122" s="115"/>
      <c r="AO122" s="115"/>
      <c r="AP122" s="115"/>
      <c r="AQ122" s="115"/>
      <c r="AR122" s="115"/>
      <c r="AS122" s="115"/>
      <c r="AT122" s="115"/>
      <c r="AU122" s="11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</row>
    <row r="123" spans="1:58" ht="22.5" x14ac:dyDescent="0.2">
      <c r="A123" s="106">
        <v>122</v>
      </c>
      <c r="B123" s="136" t="s">
        <v>279</v>
      </c>
      <c r="C123" s="107" t="s">
        <v>590</v>
      </c>
      <c r="D123" s="108" t="s">
        <v>139</v>
      </c>
      <c r="E123" s="109" t="s">
        <v>140</v>
      </c>
      <c r="F123" s="110">
        <v>11.5</v>
      </c>
      <c r="G123" s="110" t="s">
        <v>591</v>
      </c>
      <c r="H123" s="110" t="s">
        <v>592</v>
      </c>
      <c r="I123" s="110"/>
      <c r="J123" s="111">
        <v>110650</v>
      </c>
      <c r="K123" s="112">
        <f t="shared" ref="K123:K126" si="11">IF(NOT(ISBLANK(F123)),F123,IF(M123&lt;DATE(2024,3,1),MIN(P123:BF123),IF(AND(M123&gt;=DATE(2024,3,1),M123&lt;=DATE(2024,7,31)),H123, "")))</f>
        <v>11.5</v>
      </c>
      <c r="L123" s="112">
        <f t="shared" si="1"/>
        <v>1272475</v>
      </c>
      <c r="M123" s="113">
        <v>44614</v>
      </c>
      <c r="N123" s="114" t="s">
        <v>593</v>
      </c>
      <c r="O123" s="58"/>
      <c r="P123" s="115" t="s">
        <v>243</v>
      </c>
      <c r="Q123" s="116">
        <v>16.68</v>
      </c>
      <c r="R123" s="115" t="s">
        <v>594</v>
      </c>
      <c r="S123" s="126" t="s">
        <v>595</v>
      </c>
      <c r="T123" s="118">
        <v>19.71</v>
      </c>
      <c r="U123" s="118">
        <v>23.71</v>
      </c>
      <c r="V123" s="126"/>
      <c r="W123" s="65"/>
      <c r="X123" s="11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115"/>
      <c r="AO123" s="115"/>
      <c r="AP123" s="115"/>
      <c r="AQ123" s="115"/>
      <c r="AR123" s="115"/>
      <c r="AS123" s="115"/>
      <c r="AT123" s="115"/>
      <c r="AU123" s="11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</row>
    <row r="124" spans="1:58" ht="22.5" x14ac:dyDescent="0.2">
      <c r="A124" s="119">
        <v>123</v>
      </c>
      <c r="B124" s="119" t="s">
        <v>261</v>
      </c>
      <c r="C124" s="120" t="s">
        <v>596</v>
      </c>
      <c r="D124" s="121" t="s">
        <v>141</v>
      </c>
      <c r="E124" s="120" t="s">
        <v>8</v>
      </c>
      <c r="F124" s="122"/>
      <c r="G124" s="122">
        <v>9.9</v>
      </c>
      <c r="H124" s="122">
        <v>9.9</v>
      </c>
      <c r="I124" s="122"/>
      <c r="J124" s="123">
        <v>2298</v>
      </c>
      <c r="K124" s="124">
        <f t="shared" si="11"/>
        <v>9.9</v>
      </c>
      <c r="L124" s="124">
        <f t="shared" si="1"/>
        <v>22750.2</v>
      </c>
      <c r="M124" s="113">
        <v>45474</v>
      </c>
      <c r="N124" s="114" t="s">
        <v>267</v>
      </c>
      <c r="O124" s="144" t="s">
        <v>597</v>
      </c>
      <c r="P124" s="115" t="s">
        <v>243</v>
      </c>
      <c r="Q124" s="115" t="s">
        <v>243</v>
      </c>
      <c r="R124" s="115" t="s">
        <v>243</v>
      </c>
      <c r="S124" s="126" t="s">
        <v>243</v>
      </c>
      <c r="T124" s="126" t="s">
        <v>243</v>
      </c>
      <c r="U124" s="118">
        <v>11.8</v>
      </c>
      <c r="V124" s="118">
        <v>10.94</v>
      </c>
      <c r="W124" s="116">
        <v>9.9</v>
      </c>
      <c r="X124" s="132"/>
      <c r="Y124" s="131"/>
      <c r="Z124" s="115"/>
      <c r="AA124" s="115"/>
      <c r="AB124" s="115"/>
      <c r="AC124" s="115" t="s">
        <v>245</v>
      </c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</row>
    <row r="125" spans="1:58" ht="22.5" x14ac:dyDescent="0.2">
      <c r="A125" s="119">
        <v>124</v>
      </c>
      <c r="B125" s="119" t="s">
        <v>261</v>
      </c>
      <c r="C125" s="120" t="s">
        <v>596</v>
      </c>
      <c r="D125" s="121" t="s">
        <v>142</v>
      </c>
      <c r="E125" s="120" t="s">
        <v>8</v>
      </c>
      <c r="F125" s="122"/>
      <c r="G125" s="122">
        <v>6.75</v>
      </c>
      <c r="H125" s="122">
        <v>6.75</v>
      </c>
      <c r="I125" s="122"/>
      <c r="J125" s="123">
        <v>1046</v>
      </c>
      <c r="K125" s="124">
        <f t="shared" si="11"/>
        <v>6.75</v>
      </c>
      <c r="L125" s="124">
        <f t="shared" si="1"/>
        <v>7060.5</v>
      </c>
      <c r="M125" s="113">
        <v>45474</v>
      </c>
      <c r="N125" s="114" t="s">
        <v>267</v>
      </c>
      <c r="O125" s="144" t="s">
        <v>598</v>
      </c>
      <c r="P125" s="115" t="s">
        <v>243</v>
      </c>
      <c r="Q125" s="129" t="s">
        <v>243</v>
      </c>
      <c r="R125" s="129" t="s">
        <v>243</v>
      </c>
      <c r="S125" s="126" t="s">
        <v>243</v>
      </c>
      <c r="T125" s="126" t="s">
        <v>243</v>
      </c>
      <c r="U125" s="118">
        <v>11.17</v>
      </c>
      <c r="V125" s="118">
        <v>6.75</v>
      </c>
      <c r="W125" s="116">
        <v>11.52</v>
      </c>
      <c r="X125" s="116">
        <v>10.33</v>
      </c>
      <c r="Y125" s="131"/>
      <c r="Z125" s="115"/>
      <c r="AA125" s="115"/>
      <c r="AB125" s="115"/>
      <c r="AC125" s="115" t="s">
        <v>245</v>
      </c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  <c r="BD125" s="65"/>
      <c r="BE125" s="65"/>
      <c r="BF125" s="65"/>
    </row>
    <row r="126" spans="1:58" ht="21.75" customHeight="1" x14ac:dyDescent="0.2">
      <c r="A126" s="106">
        <v>125</v>
      </c>
      <c r="B126" s="106" t="s">
        <v>261</v>
      </c>
      <c r="C126" s="107" t="s">
        <v>596</v>
      </c>
      <c r="D126" s="128" t="s">
        <v>143</v>
      </c>
      <c r="E126" s="107" t="s">
        <v>8</v>
      </c>
      <c r="F126" s="110">
        <v>14.9</v>
      </c>
      <c r="G126" s="110">
        <v>17</v>
      </c>
      <c r="H126" s="110">
        <v>17.77</v>
      </c>
      <c r="I126" s="110"/>
      <c r="J126" s="111">
        <v>1779</v>
      </c>
      <c r="K126" s="112">
        <f t="shared" si="11"/>
        <v>14.9</v>
      </c>
      <c r="L126" s="112">
        <f t="shared" si="1"/>
        <v>26507.100000000002</v>
      </c>
      <c r="M126" s="113">
        <v>45078</v>
      </c>
      <c r="N126" s="114" t="s">
        <v>599</v>
      </c>
      <c r="O126" s="16"/>
      <c r="P126" s="115" t="s">
        <v>243</v>
      </c>
      <c r="Q126" s="116">
        <v>22.09</v>
      </c>
      <c r="R126" s="115" t="s">
        <v>243</v>
      </c>
      <c r="S126" s="126" t="s">
        <v>243</v>
      </c>
      <c r="T126" s="126" t="s">
        <v>243</v>
      </c>
      <c r="U126" s="118">
        <v>28.5</v>
      </c>
      <c r="V126" s="118">
        <v>26.4</v>
      </c>
      <c r="W126" s="116">
        <v>25.9</v>
      </c>
      <c r="X126" s="115" t="s">
        <v>244</v>
      </c>
      <c r="Y126" s="131"/>
      <c r="Z126" s="115"/>
      <c r="AA126" s="115"/>
      <c r="AB126" s="115"/>
      <c r="AC126" s="115" t="s">
        <v>245</v>
      </c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</row>
    <row r="127" spans="1:58" ht="33.75" x14ac:dyDescent="0.2">
      <c r="A127" s="119">
        <v>126</v>
      </c>
      <c r="B127" s="139" t="s">
        <v>279</v>
      </c>
      <c r="C127" s="120" t="s">
        <v>596</v>
      </c>
      <c r="D127" s="185" t="s">
        <v>147</v>
      </c>
      <c r="E127" s="141" t="s">
        <v>30</v>
      </c>
      <c r="F127" s="122"/>
      <c r="G127" s="122" t="s">
        <v>600</v>
      </c>
      <c r="H127" s="122" t="s">
        <v>601</v>
      </c>
      <c r="I127" s="122"/>
      <c r="J127" s="123">
        <v>3809</v>
      </c>
      <c r="K127" s="124">
        <v>1.5</v>
      </c>
      <c r="L127" s="124">
        <f t="shared" si="1"/>
        <v>5713.5</v>
      </c>
      <c r="M127" s="157">
        <v>45495</v>
      </c>
      <c r="N127" s="168" t="s">
        <v>602</v>
      </c>
      <c r="O127" s="169" t="s">
        <v>603</v>
      </c>
      <c r="P127" s="115" t="s">
        <v>604</v>
      </c>
      <c r="Q127" s="115" t="s">
        <v>605</v>
      </c>
      <c r="R127" s="115" t="s">
        <v>606</v>
      </c>
      <c r="S127" s="126" t="s">
        <v>607</v>
      </c>
      <c r="T127" s="126" t="s">
        <v>608</v>
      </c>
      <c r="U127" s="160">
        <v>36.49</v>
      </c>
      <c r="V127" s="118">
        <v>36.49</v>
      </c>
      <c r="W127" s="71"/>
      <c r="X127" s="11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18"/>
      <c r="AL127" s="65"/>
      <c r="AM127" s="65"/>
      <c r="AN127" s="116">
        <v>28.69</v>
      </c>
      <c r="AO127" s="115"/>
      <c r="AP127" s="115"/>
      <c r="AQ127" s="115"/>
      <c r="AR127" s="115"/>
      <c r="AS127" s="115"/>
      <c r="AT127" s="115"/>
      <c r="AU127" s="11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</row>
    <row r="128" spans="1:58" ht="33.75" x14ac:dyDescent="0.2">
      <c r="A128" s="119">
        <v>127</v>
      </c>
      <c r="B128" s="119" t="s">
        <v>261</v>
      </c>
      <c r="C128" s="120" t="s">
        <v>596</v>
      </c>
      <c r="D128" s="121" t="s">
        <v>609</v>
      </c>
      <c r="E128" s="120" t="s">
        <v>610</v>
      </c>
      <c r="F128" s="122"/>
      <c r="G128" s="122">
        <v>77.06</v>
      </c>
      <c r="H128" s="122">
        <v>77.06</v>
      </c>
      <c r="I128" s="122"/>
      <c r="J128" s="123">
        <v>12311</v>
      </c>
      <c r="K128" s="124">
        <f t="shared" ref="K128:K142" si="12">IF(NOT(ISBLANK(F128)),F128,IF(M128&lt;DATE(2024,3,1),MIN(P128:BF128),IF(AND(M128&gt;=DATE(2024,3,1),M128&lt;=DATE(2024,7,31)),H128, "")))</f>
        <v>77.06</v>
      </c>
      <c r="L128" s="124">
        <f t="shared" si="1"/>
        <v>948685.66</v>
      </c>
      <c r="M128" s="113">
        <v>45474</v>
      </c>
      <c r="N128" s="114" t="s">
        <v>267</v>
      </c>
      <c r="O128" s="144" t="s">
        <v>611</v>
      </c>
      <c r="P128" s="115" t="s">
        <v>243</v>
      </c>
      <c r="Q128" s="115" t="s">
        <v>243</v>
      </c>
      <c r="R128" s="126" t="s">
        <v>243</v>
      </c>
      <c r="S128" s="126" t="s">
        <v>243</v>
      </c>
      <c r="T128" s="126" t="s">
        <v>243</v>
      </c>
      <c r="U128" s="118">
        <v>82</v>
      </c>
      <c r="V128" s="118">
        <v>78.900000000000006</v>
      </c>
      <c r="W128" s="116">
        <v>77.06</v>
      </c>
      <c r="X128" s="115" t="s">
        <v>244</v>
      </c>
      <c r="Y128" s="131"/>
      <c r="Z128" s="115"/>
      <c r="AA128" s="115"/>
      <c r="AB128" s="115"/>
      <c r="AC128" s="115" t="s">
        <v>245</v>
      </c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</row>
    <row r="129" spans="1:58" ht="33.75" x14ac:dyDescent="0.2">
      <c r="A129" s="119">
        <v>128</v>
      </c>
      <c r="B129" s="119" t="s">
        <v>261</v>
      </c>
      <c r="C129" s="120" t="s">
        <v>596</v>
      </c>
      <c r="D129" s="121" t="s">
        <v>612</v>
      </c>
      <c r="E129" s="120" t="s">
        <v>610</v>
      </c>
      <c r="F129" s="122"/>
      <c r="G129" s="122">
        <v>74.260000000000005</v>
      </c>
      <c r="H129" s="122">
        <v>74.260000000000005</v>
      </c>
      <c r="I129" s="122"/>
      <c r="J129" s="123">
        <v>6653</v>
      </c>
      <c r="K129" s="124">
        <f t="shared" si="12"/>
        <v>74.260000000000005</v>
      </c>
      <c r="L129" s="124">
        <f t="shared" si="1"/>
        <v>494051.78</v>
      </c>
      <c r="M129" s="113">
        <v>45474</v>
      </c>
      <c r="N129" s="114" t="s">
        <v>267</v>
      </c>
      <c r="O129" s="144" t="s">
        <v>611</v>
      </c>
      <c r="P129" s="115" t="s">
        <v>243</v>
      </c>
      <c r="Q129" s="115" t="s">
        <v>243</v>
      </c>
      <c r="R129" s="115" t="s">
        <v>243</v>
      </c>
      <c r="S129" s="115" t="s">
        <v>243</v>
      </c>
      <c r="T129" s="126" t="s">
        <v>243</v>
      </c>
      <c r="U129" s="118">
        <v>78.900000000000006</v>
      </c>
      <c r="V129" s="118">
        <v>82</v>
      </c>
      <c r="W129" s="116">
        <v>74.260000000000005</v>
      </c>
      <c r="X129" s="115" t="s">
        <v>244</v>
      </c>
      <c r="Y129" s="131"/>
      <c r="Z129" s="115"/>
      <c r="AA129" s="115"/>
      <c r="AB129" s="115"/>
      <c r="AC129" s="115" t="s">
        <v>245</v>
      </c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</row>
    <row r="130" spans="1:58" ht="45" x14ac:dyDescent="0.2">
      <c r="A130" s="146">
        <v>129</v>
      </c>
      <c r="B130" s="147" t="s">
        <v>279</v>
      </c>
      <c r="C130" s="148" t="s">
        <v>613</v>
      </c>
      <c r="D130" s="149" t="s">
        <v>614</v>
      </c>
      <c r="E130" s="163" t="s">
        <v>30</v>
      </c>
      <c r="F130" s="150"/>
      <c r="G130" s="150" t="s">
        <v>615</v>
      </c>
      <c r="H130" s="150" t="s">
        <v>616</v>
      </c>
      <c r="I130" s="150"/>
      <c r="J130" s="151">
        <v>679</v>
      </c>
      <c r="K130" s="152">
        <f t="shared" si="12"/>
        <v>9.41</v>
      </c>
      <c r="L130" s="152">
        <f t="shared" si="1"/>
        <v>6389.39</v>
      </c>
      <c r="M130" s="113">
        <v>45253</v>
      </c>
      <c r="N130" s="114" t="s">
        <v>617</v>
      </c>
      <c r="O130" s="58" t="s">
        <v>311</v>
      </c>
      <c r="P130" s="116">
        <v>9.9</v>
      </c>
      <c r="Q130" s="115" t="s">
        <v>618</v>
      </c>
      <c r="R130" s="115" t="s">
        <v>619</v>
      </c>
      <c r="S130" s="115" t="s">
        <v>620</v>
      </c>
      <c r="T130" s="126" t="s">
        <v>621</v>
      </c>
      <c r="U130" s="115" t="s">
        <v>622</v>
      </c>
      <c r="V130" s="116">
        <v>9.9</v>
      </c>
      <c r="W130" s="132"/>
      <c r="X130" s="115"/>
      <c r="Y130" s="65"/>
      <c r="Z130" s="65"/>
      <c r="AA130" s="115"/>
      <c r="AB130" s="115"/>
      <c r="AC130" s="115" t="s">
        <v>623</v>
      </c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115"/>
      <c r="AO130" s="115"/>
      <c r="AP130" s="116">
        <v>9.41</v>
      </c>
      <c r="AQ130" s="115"/>
      <c r="AR130" s="132"/>
      <c r="AS130" s="115"/>
      <c r="AT130" s="115"/>
      <c r="AU130" s="132"/>
      <c r="AV130" s="65"/>
      <c r="AW130" s="65"/>
      <c r="AX130" s="65"/>
      <c r="AY130" s="143"/>
      <c r="AZ130" s="143">
        <v>10.039999999999999</v>
      </c>
      <c r="BA130" s="65"/>
      <c r="BB130" s="65"/>
      <c r="BC130" s="65"/>
      <c r="BD130" s="65"/>
      <c r="BE130" s="65"/>
      <c r="BF130" s="65"/>
    </row>
    <row r="131" spans="1:58" ht="33.75" x14ac:dyDescent="0.2">
      <c r="A131" s="119">
        <v>130</v>
      </c>
      <c r="B131" s="119" t="s">
        <v>255</v>
      </c>
      <c r="C131" s="120" t="s">
        <v>624</v>
      </c>
      <c r="D131" s="121" t="s">
        <v>625</v>
      </c>
      <c r="E131" s="120" t="s">
        <v>8</v>
      </c>
      <c r="F131" s="122"/>
      <c r="G131" s="122">
        <v>30.91</v>
      </c>
      <c r="H131" s="122">
        <v>30.91</v>
      </c>
      <c r="I131" s="122"/>
      <c r="J131" s="123">
        <v>1216</v>
      </c>
      <c r="K131" s="124">
        <f t="shared" si="12"/>
        <v>30.91</v>
      </c>
      <c r="L131" s="124">
        <f t="shared" si="1"/>
        <v>37586.559999999998</v>
      </c>
      <c r="M131" s="113">
        <v>45413</v>
      </c>
      <c r="N131" s="114" t="s">
        <v>626</v>
      </c>
      <c r="O131" s="16"/>
      <c r="P131" s="116">
        <v>22.9</v>
      </c>
      <c r="Q131" s="160">
        <v>23.15</v>
      </c>
      <c r="R131" s="116">
        <v>28.56</v>
      </c>
      <c r="S131" s="115" t="s">
        <v>243</v>
      </c>
      <c r="T131" s="126" t="s">
        <v>243</v>
      </c>
      <c r="U131" s="116">
        <v>32.99</v>
      </c>
      <c r="V131" s="118">
        <v>29.9</v>
      </c>
      <c r="W131" s="115" t="s">
        <v>244</v>
      </c>
      <c r="X131" s="115" t="s">
        <v>244</v>
      </c>
      <c r="Y131" s="131"/>
      <c r="Z131" s="115"/>
      <c r="AA131" s="115"/>
      <c r="AB131" s="115"/>
      <c r="AC131" s="115" t="s">
        <v>245</v>
      </c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</row>
    <row r="132" spans="1:58" ht="45" x14ac:dyDescent="0.2">
      <c r="A132" s="119">
        <v>131</v>
      </c>
      <c r="B132" s="119" t="s">
        <v>255</v>
      </c>
      <c r="C132" s="120" t="s">
        <v>624</v>
      </c>
      <c r="D132" s="155" t="s">
        <v>627</v>
      </c>
      <c r="E132" s="120" t="s">
        <v>8</v>
      </c>
      <c r="F132" s="122"/>
      <c r="G132" s="122">
        <v>34.799999999999997</v>
      </c>
      <c r="H132" s="122">
        <v>34.799999999999997</v>
      </c>
      <c r="I132" s="122"/>
      <c r="J132" s="123">
        <v>1900</v>
      </c>
      <c r="K132" s="124">
        <f t="shared" si="12"/>
        <v>34.799999999999997</v>
      </c>
      <c r="L132" s="124">
        <f t="shared" si="1"/>
        <v>66120</v>
      </c>
      <c r="M132" s="113">
        <v>45352</v>
      </c>
      <c r="N132" s="114" t="s">
        <v>628</v>
      </c>
      <c r="O132" s="16"/>
      <c r="P132" s="132"/>
      <c r="Q132" s="115" t="s">
        <v>243</v>
      </c>
      <c r="R132" s="115" t="s">
        <v>243</v>
      </c>
      <c r="S132" s="115" t="s">
        <v>243</v>
      </c>
      <c r="T132" s="126" t="s">
        <v>243</v>
      </c>
      <c r="U132" s="116">
        <v>78.900000000000006</v>
      </c>
      <c r="V132" s="118">
        <v>71.099999999999994</v>
      </c>
      <c r="W132" s="116">
        <v>75.959999999999994</v>
      </c>
      <c r="X132" s="115" t="s">
        <v>244</v>
      </c>
      <c r="Y132" s="131"/>
      <c r="Z132" s="115"/>
      <c r="AA132" s="115"/>
      <c r="AB132" s="115"/>
      <c r="AC132" s="115" t="s">
        <v>245</v>
      </c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</row>
    <row r="133" spans="1:58" ht="33.75" x14ac:dyDescent="0.2">
      <c r="A133" s="106">
        <v>132</v>
      </c>
      <c r="B133" s="136" t="s">
        <v>279</v>
      </c>
      <c r="C133" s="107" t="s">
        <v>629</v>
      </c>
      <c r="D133" s="108" t="s">
        <v>148</v>
      </c>
      <c r="E133" s="109" t="s">
        <v>44</v>
      </c>
      <c r="F133" s="110">
        <v>2.14</v>
      </c>
      <c r="G133" s="110" t="s">
        <v>630</v>
      </c>
      <c r="H133" s="110" t="s">
        <v>631</v>
      </c>
      <c r="I133" s="110"/>
      <c r="J133" s="111">
        <v>1408</v>
      </c>
      <c r="K133" s="112">
        <f t="shared" si="12"/>
        <v>2.14</v>
      </c>
      <c r="L133" s="112">
        <f t="shared" si="1"/>
        <v>3013.1200000000003</v>
      </c>
      <c r="M133" s="113">
        <v>45345</v>
      </c>
      <c r="N133" s="114" t="s">
        <v>632</v>
      </c>
      <c r="O133" s="58"/>
      <c r="P133" s="115" t="s">
        <v>633</v>
      </c>
      <c r="Q133" s="116">
        <v>5.91</v>
      </c>
      <c r="R133" s="115" t="s">
        <v>634</v>
      </c>
      <c r="S133" s="115" t="s">
        <v>635</v>
      </c>
      <c r="T133" s="118">
        <v>5.3</v>
      </c>
      <c r="U133" s="116">
        <v>5.4</v>
      </c>
      <c r="V133" s="126"/>
      <c r="W133" s="65"/>
      <c r="X133" s="115"/>
      <c r="Y133" s="65"/>
      <c r="Z133" s="65"/>
      <c r="AA133" s="186"/>
      <c r="AB133" s="186"/>
      <c r="AC133" s="18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115"/>
      <c r="AO133" s="115"/>
      <c r="AP133" s="115"/>
      <c r="AQ133" s="115"/>
      <c r="AR133" s="115"/>
      <c r="AS133" s="115"/>
      <c r="AT133" s="115"/>
      <c r="AU133" s="11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</row>
    <row r="134" spans="1:58" ht="27" customHeight="1" x14ac:dyDescent="0.2">
      <c r="A134" s="106">
        <v>133</v>
      </c>
      <c r="B134" s="106" t="s">
        <v>261</v>
      </c>
      <c r="C134" s="107" t="s">
        <v>636</v>
      </c>
      <c r="D134" s="128" t="s">
        <v>149</v>
      </c>
      <c r="E134" s="107" t="s">
        <v>8</v>
      </c>
      <c r="F134" s="110">
        <v>19.559999999999999</v>
      </c>
      <c r="G134" s="110">
        <v>16.440000000000001</v>
      </c>
      <c r="H134" s="110">
        <v>17.010000000000002</v>
      </c>
      <c r="I134" s="110"/>
      <c r="J134" s="111">
        <v>762</v>
      </c>
      <c r="K134" s="112">
        <f t="shared" si="12"/>
        <v>19.559999999999999</v>
      </c>
      <c r="L134" s="112">
        <f t="shared" si="1"/>
        <v>14904.72</v>
      </c>
      <c r="M134" s="113">
        <v>45261</v>
      </c>
      <c r="N134" s="114" t="s">
        <v>637</v>
      </c>
      <c r="O134" s="16"/>
      <c r="P134" s="116">
        <v>49.9</v>
      </c>
      <c r="Q134" s="115" t="s">
        <v>243</v>
      </c>
      <c r="R134" s="115" t="s">
        <v>243</v>
      </c>
      <c r="S134" s="115" t="s">
        <v>243</v>
      </c>
      <c r="T134" s="115" t="s">
        <v>243</v>
      </c>
      <c r="U134" s="116">
        <v>50.8</v>
      </c>
      <c r="V134" s="116">
        <v>46.99</v>
      </c>
      <c r="W134" s="116">
        <v>51</v>
      </c>
      <c r="X134" s="115" t="s">
        <v>244</v>
      </c>
      <c r="Y134" s="131"/>
      <c r="Z134" s="115"/>
      <c r="AA134" s="115"/>
      <c r="AB134" s="115"/>
      <c r="AC134" s="115" t="s">
        <v>245</v>
      </c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  <c r="BD134" s="65"/>
      <c r="BE134" s="65"/>
      <c r="BF134" s="65"/>
    </row>
    <row r="135" spans="1:58" ht="19.5" customHeight="1" x14ac:dyDescent="0.2">
      <c r="A135" s="119">
        <v>134</v>
      </c>
      <c r="B135" s="119" t="s">
        <v>255</v>
      </c>
      <c r="C135" s="120" t="s">
        <v>638</v>
      </c>
      <c r="D135" s="121" t="s">
        <v>639</v>
      </c>
      <c r="E135" s="120" t="s">
        <v>153</v>
      </c>
      <c r="F135" s="122"/>
      <c r="G135" s="122">
        <v>7.49</v>
      </c>
      <c r="H135" s="122">
        <v>7.49</v>
      </c>
      <c r="I135" s="122"/>
      <c r="J135" s="123">
        <v>2795</v>
      </c>
      <c r="K135" s="124">
        <f t="shared" si="12"/>
        <v>7.49</v>
      </c>
      <c r="L135" s="124">
        <f t="shared" si="1"/>
        <v>20934.55</v>
      </c>
      <c r="M135" s="113">
        <v>45474</v>
      </c>
      <c r="N135" s="114" t="s">
        <v>267</v>
      </c>
      <c r="O135" s="133" t="s">
        <v>640</v>
      </c>
      <c r="P135" s="115" t="s">
        <v>243</v>
      </c>
      <c r="Q135" s="115" t="s">
        <v>243</v>
      </c>
      <c r="R135" s="115" t="s">
        <v>243</v>
      </c>
      <c r="S135" s="115" t="s">
        <v>243</v>
      </c>
      <c r="T135" s="115" t="s">
        <v>243</v>
      </c>
      <c r="U135" s="115">
        <v>9.9499999999999993</v>
      </c>
      <c r="V135" s="115">
        <v>8.1199999999999992</v>
      </c>
      <c r="W135" s="115">
        <v>7.49</v>
      </c>
      <c r="X135" s="115" t="s">
        <v>244</v>
      </c>
      <c r="Y135" s="115"/>
      <c r="Z135" s="115"/>
      <c r="AA135" s="115"/>
      <c r="AB135" s="115"/>
      <c r="AC135" s="115" t="s">
        <v>245</v>
      </c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</row>
    <row r="136" spans="1:58" ht="24" customHeight="1" x14ac:dyDescent="0.2">
      <c r="A136" s="119">
        <v>135</v>
      </c>
      <c r="B136" s="119" t="s">
        <v>255</v>
      </c>
      <c r="C136" s="120" t="s">
        <v>638</v>
      </c>
      <c r="D136" s="121" t="s">
        <v>641</v>
      </c>
      <c r="E136" s="120" t="s">
        <v>153</v>
      </c>
      <c r="F136" s="122">
        <v>15.52</v>
      </c>
      <c r="G136" s="122">
        <v>4.17</v>
      </c>
      <c r="H136" s="122"/>
      <c r="I136" s="122"/>
      <c r="J136" s="123">
        <v>1821</v>
      </c>
      <c r="K136" s="124">
        <f t="shared" si="12"/>
        <v>15.52</v>
      </c>
      <c r="L136" s="124">
        <f t="shared" si="1"/>
        <v>28261.919999999998</v>
      </c>
      <c r="M136" s="113">
        <v>44470</v>
      </c>
      <c r="N136" s="114" t="s">
        <v>642</v>
      </c>
      <c r="O136" s="16"/>
      <c r="P136" s="115" t="s">
        <v>243</v>
      </c>
      <c r="Q136" s="116">
        <v>6.99</v>
      </c>
      <c r="R136" s="116">
        <v>8.9</v>
      </c>
      <c r="S136" s="115" t="s">
        <v>243</v>
      </c>
      <c r="T136" s="115" t="s">
        <v>243</v>
      </c>
      <c r="U136" s="115" t="s">
        <v>243</v>
      </c>
      <c r="V136" s="116">
        <v>8.4499999999999993</v>
      </c>
      <c r="W136" s="115" t="s">
        <v>244</v>
      </c>
      <c r="X136" s="115" t="s">
        <v>244</v>
      </c>
      <c r="Y136" s="115"/>
      <c r="Z136" s="115"/>
      <c r="AA136" s="115"/>
      <c r="AB136" s="115"/>
      <c r="AC136" s="115" t="s">
        <v>245</v>
      </c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</row>
    <row r="137" spans="1:58" ht="22.5" x14ac:dyDescent="0.2">
      <c r="A137" s="106">
        <v>136</v>
      </c>
      <c r="B137" s="136" t="s">
        <v>279</v>
      </c>
      <c r="C137" s="107" t="s">
        <v>643</v>
      </c>
      <c r="D137" s="108" t="s">
        <v>150</v>
      </c>
      <c r="E137" s="107" t="s">
        <v>151</v>
      </c>
      <c r="F137" s="110">
        <v>18.899999999999999</v>
      </c>
      <c r="G137" s="110" t="s">
        <v>644</v>
      </c>
      <c r="H137" s="110" t="s">
        <v>645</v>
      </c>
      <c r="I137" s="110"/>
      <c r="J137" s="111">
        <v>2940</v>
      </c>
      <c r="K137" s="112">
        <f t="shared" si="12"/>
        <v>18.899999999999999</v>
      </c>
      <c r="L137" s="112">
        <f t="shared" si="1"/>
        <v>55565.999999999993</v>
      </c>
      <c r="M137" s="113">
        <v>45161</v>
      </c>
      <c r="N137" s="114" t="s">
        <v>646</v>
      </c>
      <c r="O137" s="58"/>
      <c r="P137" s="115" t="s">
        <v>647</v>
      </c>
      <c r="Q137" s="116">
        <v>27.45</v>
      </c>
      <c r="R137" s="115" t="s">
        <v>243</v>
      </c>
      <c r="S137" s="115" t="s">
        <v>648</v>
      </c>
      <c r="T137" s="116">
        <v>26.61</v>
      </c>
      <c r="U137" s="116">
        <v>23.53</v>
      </c>
      <c r="V137" s="115"/>
      <c r="W137" s="65"/>
      <c r="X137" s="11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</row>
    <row r="138" spans="1:58" ht="45" x14ac:dyDescent="0.2">
      <c r="A138" s="146">
        <v>137</v>
      </c>
      <c r="B138" s="147" t="s">
        <v>279</v>
      </c>
      <c r="C138" s="148" t="s">
        <v>643</v>
      </c>
      <c r="D138" s="149" t="s">
        <v>649</v>
      </c>
      <c r="E138" s="148" t="s">
        <v>153</v>
      </c>
      <c r="F138" s="150"/>
      <c r="G138" s="150"/>
      <c r="H138" s="150"/>
      <c r="I138" s="150"/>
      <c r="J138" s="151">
        <v>10134</v>
      </c>
      <c r="K138" s="152">
        <f t="shared" si="12"/>
        <v>24.1</v>
      </c>
      <c r="L138" s="152">
        <f t="shared" si="1"/>
        <v>244229.40000000002</v>
      </c>
      <c r="M138" s="113"/>
      <c r="N138" s="114"/>
      <c r="O138" s="58" t="s">
        <v>311</v>
      </c>
      <c r="P138" s="115" t="s">
        <v>650</v>
      </c>
      <c r="Q138" s="115" t="s">
        <v>651</v>
      </c>
      <c r="R138" s="115" t="s">
        <v>243</v>
      </c>
      <c r="S138" s="115"/>
      <c r="T138" s="115" t="s">
        <v>652</v>
      </c>
      <c r="U138" s="116">
        <v>29.7</v>
      </c>
      <c r="V138" s="154">
        <v>26.5</v>
      </c>
      <c r="W138" s="154">
        <v>24.1</v>
      </c>
      <c r="X138" s="115" t="s">
        <v>653</v>
      </c>
      <c r="Y138" s="115"/>
      <c r="Z138" s="115" t="s">
        <v>243</v>
      </c>
      <c r="AA138" s="115"/>
      <c r="AB138" s="115"/>
      <c r="AC138" s="115" t="s">
        <v>243</v>
      </c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</row>
    <row r="139" spans="1:58" ht="33.75" x14ac:dyDescent="0.2">
      <c r="A139" s="119">
        <v>138</v>
      </c>
      <c r="B139" s="119" t="s">
        <v>261</v>
      </c>
      <c r="C139" s="120" t="s">
        <v>654</v>
      </c>
      <c r="D139" s="121" t="s">
        <v>121</v>
      </c>
      <c r="E139" s="120" t="s">
        <v>122</v>
      </c>
      <c r="F139" s="122"/>
      <c r="G139" s="122">
        <v>1.45</v>
      </c>
      <c r="H139" s="122">
        <v>1.45</v>
      </c>
      <c r="I139" s="122"/>
      <c r="J139" s="123">
        <v>9899</v>
      </c>
      <c r="K139" s="124">
        <f t="shared" si="12"/>
        <v>1.45</v>
      </c>
      <c r="L139" s="124">
        <f t="shared" si="1"/>
        <v>14353.55</v>
      </c>
      <c r="M139" s="113">
        <v>45413</v>
      </c>
      <c r="N139" s="114" t="s">
        <v>317</v>
      </c>
      <c r="O139" s="16"/>
      <c r="P139" s="116">
        <v>54.4</v>
      </c>
      <c r="Q139" s="116">
        <v>45.99</v>
      </c>
      <c r="R139" s="115" t="s">
        <v>243</v>
      </c>
      <c r="S139" s="115" t="s">
        <v>243</v>
      </c>
      <c r="T139" s="115" t="s">
        <v>243</v>
      </c>
      <c r="U139" s="116">
        <v>67.900000000000006</v>
      </c>
      <c r="V139" s="116">
        <v>69.900000000000006</v>
      </c>
      <c r="W139" s="115" t="s">
        <v>244</v>
      </c>
      <c r="X139" s="115" t="s">
        <v>244</v>
      </c>
      <c r="Y139" s="131"/>
      <c r="Z139" s="115"/>
      <c r="AA139" s="115"/>
      <c r="AB139" s="115"/>
      <c r="AC139" s="115" t="s">
        <v>245</v>
      </c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</row>
    <row r="140" spans="1:58" ht="22.5" x14ac:dyDescent="0.2">
      <c r="A140" s="146">
        <v>139</v>
      </c>
      <c r="B140" s="146" t="s">
        <v>250</v>
      </c>
      <c r="C140" s="148" t="s">
        <v>655</v>
      </c>
      <c r="D140" s="173" t="s">
        <v>656</v>
      </c>
      <c r="E140" s="148" t="s">
        <v>156</v>
      </c>
      <c r="F140" s="150"/>
      <c r="G140" s="150" t="s">
        <v>657</v>
      </c>
      <c r="H140" s="150" t="s">
        <v>658</v>
      </c>
      <c r="I140" s="150"/>
      <c r="J140" s="151">
        <v>104</v>
      </c>
      <c r="K140" s="152">
        <f t="shared" si="12"/>
        <v>23.35</v>
      </c>
      <c r="L140" s="152">
        <f t="shared" si="1"/>
        <v>2428.4</v>
      </c>
      <c r="M140" s="113">
        <v>41318</v>
      </c>
      <c r="N140" s="114">
        <v>60445254</v>
      </c>
      <c r="O140" s="133" t="s">
        <v>659</v>
      </c>
      <c r="P140" s="115" t="s">
        <v>243</v>
      </c>
      <c r="Q140" s="115" t="s">
        <v>243</v>
      </c>
      <c r="R140" s="115">
        <v>23.35</v>
      </c>
      <c r="S140" s="115" t="s">
        <v>243</v>
      </c>
      <c r="T140" s="115" t="s">
        <v>243</v>
      </c>
      <c r="U140" s="115">
        <v>33.9</v>
      </c>
      <c r="V140" s="115" t="s">
        <v>243</v>
      </c>
      <c r="W140" s="115">
        <v>23.99</v>
      </c>
      <c r="X140" s="115" t="s">
        <v>244</v>
      </c>
      <c r="Y140" s="115"/>
      <c r="Z140" s="115"/>
      <c r="AA140" s="115"/>
      <c r="AB140" s="115"/>
      <c r="AC140" s="115" t="s">
        <v>245</v>
      </c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</row>
    <row r="141" spans="1:58" ht="22.5" x14ac:dyDescent="0.2">
      <c r="A141" s="106">
        <v>140</v>
      </c>
      <c r="B141" s="106" t="s">
        <v>261</v>
      </c>
      <c r="C141" s="107" t="s">
        <v>660</v>
      </c>
      <c r="D141" s="128" t="s">
        <v>661</v>
      </c>
      <c r="E141" s="107" t="s">
        <v>104</v>
      </c>
      <c r="F141" s="110">
        <v>8.16</v>
      </c>
      <c r="G141" s="110">
        <v>5.48</v>
      </c>
      <c r="H141" s="110">
        <v>7.02</v>
      </c>
      <c r="I141" s="110"/>
      <c r="J141" s="111">
        <v>903</v>
      </c>
      <c r="K141" s="112">
        <f t="shared" si="12"/>
        <v>8.16</v>
      </c>
      <c r="L141" s="112">
        <f t="shared" si="1"/>
        <v>7368.4800000000005</v>
      </c>
      <c r="M141" s="113">
        <v>44136</v>
      </c>
      <c r="N141" s="114" t="s">
        <v>662</v>
      </c>
      <c r="O141" s="16"/>
      <c r="P141" s="115" t="s">
        <v>243</v>
      </c>
      <c r="Q141" s="115" t="s">
        <v>243</v>
      </c>
      <c r="R141" s="115" t="s">
        <v>243</v>
      </c>
      <c r="S141" s="115" t="s">
        <v>243</v>
      </c>
      <c r="T141" s="115" t="s">
        <v>243</v>
      </c>
      <c r="U141" s="116">
        <v>10.32</v>
      </c>
      <c r="V141" s="116">
        <v>10.07</v>
      </c>
      <c r="W141" s="116">
        <v>11.9</v>
      </c>
      <c r="X141" s="115" t="s">
        <v>244</v>
      </c>
      <c r="Y141" s="131"/>
      <c r="Z141" s="115"/>
      <c r="AA141" s="115"/>
      <c r="AB141" s="115"/>
      <c r="AC141" s="115" t="s">
        <v>245</v>
      </c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</row>
    <row r="142" spans="1:58" ht="22.5" x14ac:dyDescent="0.2">
      <c r="A142" s="106">
        <v>141</v>
      </c>
      <c r="B142" s="106" t="s">
        <v>261</v>
      </c>
      <c r="C142" s="107" t="s">
        <v>660</v>
      </c>
      <c r="D142" s="128" t="s">
        <v>663</v>
      </c>
      <c r="E142" s="107" t="s">
        <v>104</v>
      </c>
      <c r="F142" s="110">
        <v>9.5</v>
      </c>
      <c r="G142" s="110">
        <v>14.46</v>
      </c>
      <c r="H142" s="110">
        <v>18.53</v>
      </c>
      <c r="I142" s="110"/>
      <c r="J142" s="111">
        <v>1013</v>
      </c>
      <c r="K142" s="112">
        <f t="shared" si="12"/>
        <v>9.5</v>
      </c>
      <c r="L142" s="112">
        <f t="shared" si="1"/>
        <v>9623.5</v>
      </c>
      <c r="M142" s="113">
        <v>44136</v>
      </c>
      <c r="N142" s="114">
        <v>88523950</v>
      </c>
      <c r="O142" s="16"/>
      <c r="P142" s="116">
        <v>36.4</v>
      </c>
      <c r="Q142" s="115" t="s">
        <v>243</v>
      </c>
      <c r="R142" s="115" t="s">
        <v>243</v>
      </c>
      <c r="S142" s="115" t="s">
        <v>243</v>
      </c>
      <c r="T142" s="115" t="s">
        <v>243</v>
      </c>
      <c r="U142" s="116">
        <v>40.21</v>
      </c>
      <c r="V142" s="116">
        <v>36.4</v>
      </c>
      <c r="W142" s="115" t="s">
        <v>243</v>
      </c>
      <c r="X142" s="115" t="s">
        <v>244</v>
      </c>
      <c r="Y142" s="131"/>
      <c r="Z142" s="115"/>
      <c r="AA142" s="115"/>
      <c r="AB142" s="115"/>
      <c r="AC142" s="115" t="s">
        <v>245</v>
      </c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</row>
    <row r="143" spans="1:58" ht="22.5" x14ac:dyDescent="0.2">
      <c r="A143" s="119">
        <v>142</v>
      </c>
      <c r="B143" s="177" t="s">
        <v>386</v>
      </c>
      <c r="C143" s="120" t="s">
        <v>664</v>
      </c>
      <c r="D143" s="185" t="s">
        <v>159</v>
      </c>
      <c r="E143" s="141" t="s">
        <v>8</v>
      </c>
      <c r="F143" s="122"/>
      <c r="G143" s="122" t="s">
        <v>665</v>
      </c>
      <c r="H143" s="122" t="s">
        <v>665</v>
      </c>
      <c r="I143" s="122"/>
      <c r="J143" s="123">
        <v>560</v>
      </c>
      <c r="K143" s="124">
        <v>142.54</v>
      </c>
      <c r="L143" s="124">
        <f t="shared" si="1"/>
        <v>79822.399999999994</v>
      </c>
      <c r="M143" s="113">
        <v>45497</v>
      </c>
      <c r="N143" s="114" t="s">
        <v>263</v>
      </c>
      <c r="O143" s="16"/>
      <c r="P143" s="116">
        <v>299.89999999999998</v>
      </c>
      <c r="Q143" s="116">
        <v>299.89999999999998</v>
      </c>
      <c r="R143" s="115" t="s">
        <v>243</v>
      </c>
      <c r="S143" s="115" t="s">
        <v>243</v>
      </c>
      <c r="T143" s="115" t="s">
        <v>243</v>
      </c>
      <c r="U143" s="116">
        <v>258.89999999999998</v>
      </c>
      <c r="V143" s="115" t="s">
        <v>257</v>
      </c>
      <c r="W143" s="115" t="s">
        <v>244</v>
      </c>
      <c r="X143" s="115" t="s">
        <v>244</v>
      </c>
      <c r="Y143" s="115"/>
      <c r="Z143" s="115"/>
      <c r="AA143" s="115"/>
      <c r="AB143" s="115"/>
      <c r="AC143" s="115" t="s">
        <v>245</v>
      </c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115"/>
      <c r="AW143" s="115"/>
      <c r="AX143" s="115"/>
      <c r="AY143" s="65"/>
      <c r="AZ143" s="65"/>
      <c r="BA143" s="65"/>
      <c r="BB143" s="65"/>
      <c r="BC143" s="65"/>
      <c r="BD143" s="65"/>
      <c r="BE143" s="65"/>
      <c r="BF143" s="65"/>
    </row>
    <row r="144" spans="1:58" ht="22.5" x14ac:dyDescent="0.2">
      <c r="A144" s="146">
        <v>143</v>
      </c>
      <c r="B144" s="172" t="s">
        <v>386</v>
      </c>
      <c r="C144" s="148" t="s">
        <v>664</v>
      </c>
      <c r="D144" s="187" t="s">
        <v>160</v>
      </c>
      <c r="E144" s="163" t="s">
        <v>8</v>
      </c>
      <c r="F144" s="150"/>
      <c r="G144" s="150" t="s">
        <v>666</v>
      </c>
      <c r="H144" s="150" t="s">
        <v>667</v>
      </c>
      <c r="I144" s="150"/>
      <c r="J144" s="151">
        <v>960</v>
      </c>
      <c r="K144" s="152">
        <f t="shared" ref="K144:K149" si="13">IF(NOT(ISBLANK(F144)),F144,IF(M144&lt;DATE(2024,3,1),MIN(P144:BF144),IF(AND(M144&gt;=DATE(2024,3,1),M144&lt;=DATE(2024,7,31)),H144, "")))</f>
        <v>109.9</v>
      </c>
      <c r="L144" s="152">
        <f t="shared" si="1"/>
        <v>105504</v>
      </c>
      <c r="M144" s="113">
        <v>45222</v>
      </c>
      <c r="N144" s="114" t="s">
        <v>668</v>
      </c>
      <c r="O144" s="16" t="s">
        <v>344</v>
      </c>
      <c r="P144" s="116">
        <v>109.9</v>
      </c>
      <c r="Q144" s="116">
        <v>111.95</v>
      </c>
      <c r="R144" s="115" t="s">
        <v>243</v>
      </c>
      <c r="S144" s="115" t="s">
        <v>243</v>
      </c>
      <c r="T144" s="115" t="s">
        <v>243</v>
      </c>
      <c r="U144" s="129" t="s">
        <v>243</v>
      </c>
      <c r="V144" s="116">
        <v>109.9</v>
      </c>
      <c r="W144" s="129" t="s">
        <v>244</v>
      </c>
      <c r="X144" s="115" t="s">
        <v>244</v>
      </c>
      <c r="Y144" s="115"/>
      <c r="Z144" s="115"/>
      <c r="AA144" s="115"/>
      <c r="AB144" s="115"/>
      <c r="AC144" s="115" t="s">
        <v>245</v>
      </c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115"/>
      <c r="AW144" s="115"/>
      <c r="AX144" s="115"/>
      <c r="AY144" s="65"/>
      <c r="AZ144" s="65"/>
      <c r="BA144" s="65"/>
      <c r="BB144" s="65"/>
      <c r="BC144" s="65"/>
      <c r="BD144" s="65"/>
      <c r="BE144" s="65"/>
      <c r="BF144" s="65"/>
    </row>
    <row r="145" spans="1:58" ht="22.5" x14ac:dyDescent="0.2">
      <c r="A145" s="106">
        <v>144</v>
      </c>
      <c r="B145" s="106" t="s">
        <v>261</v>
      </c>
      <c r="C145" s="107" t="s">
        <v>669</v>
      </c>
      <c r="D145" s="128" t="s">
        <v>161</v>
      </c>
      <c r="E145" s="107" t="s">
        <v>8</v>
      </c>
      <c r="F145" s="110">
        <v>1.37</v>
      </c>
      <c r="G145" s="110">
        <v>2</v>
      </c>
      <c r="H145" s="110">
        <v>2.0699999999999998</v>
      </c>
      <c r="I145" s="110"/>
      <c r="J145" s="111">
        <v>2738</v>
      </c>
      <c r="K145" s="112">
        <f t="shared" si="13"/>
        <v>1.37</v>
      </c>
      <c r="L145" s="112">
        <f t="shared" si="1"/>
        <v>3751.0600000000004</v>
      </c>
      <c r="M145" s="113">
        <v>45261</v>
      </c>
      <c r="N145" s="114" t="s">
        <v>670</v>
      </c>
      <c r="O145" s="16"/>
      <c r="P145" s="116">
        <v>2.6</v>
      </c>
      <c r="Q145" s="116">
        <v>2.99</v>
      </c>
      <c r="R145" s="115" t="s">
        <v>243</v>
      </c>
      <c r="S145" s="115" t="s">
        <v>243</v>
      </c>
      <c r="T145" s="116">
        <v>1.71</v>
      </c>
      <c r="U145" s="116">
        <v>1.3</v>
      </c>
      <c r="V145" s="115" t="s">
        <v>243</v>
      </c>
      <c r="W145" s="116">
        <v>2.8</v>
      </c>
      <c r="X145" s="115" t="s">
        <v>244</v>
      </c>
      <c r="Y145" s="131"/>
      <c r="Z145" s="115"/>
      <c r="AA145" s="115"/>
      <c r="AB145" s="115"/>
      <c r="AC145" s="115" t="s">
        <v>245</v>
      </c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</row>
    <row r="146" spans="1:58" ht="27" customHeight="1" x14ac:dyDescent="0.2">
      <c r="A146" s="106">
        <v>145</v>
      </c>
      <c r="B146" s="106" t="s">
        <v>250</v>
      </c>
      <c r="C146" s="107" t="s">
        <v>671</v>
      </c>
      <c r="D146" s="128" t="s">
        <v>162</v>
      </c>
      <c r="E146" s="107" t="s">
        <v>8</v>
      </c>
      <c r="F146" s="110">
        <v>6.95</v>
      </c>
      <c r="G146" s="110" t="s">
        <v>672</v>
      </c>
      <c r="H146" s="110" t="s">
        <v>673</v>
      </c>
      <c r="I146" s="110"/>
      <c r="J146" s="111">
        <v>1538</v>
      </c>
      <c r="K146" s="112">
        <f t="shared" si="13"/>
        <v>6.95</v>
      </c>
      <c r="L146" s="112">
        <f t="shared" si="1"/>
        <v>10689.1</v>
      </c>
      <c r="M146" s="113">
        <v>45403</v>
      </c>
      <c r="N146" s="114" t="s">
        <v>674</v>
      </c>
      <c r="O146" s="16"/>
      <c r="P146" s="115" t="s">
        <v>243</v>
      </c>
      <c r="Q146" s="116">
        <v>18.95</v>
      </c>
      <c r="R146" s="115" t="s">
        <v>243</v>
      </c>
      <c r="S146" s="115" t="s">
        <v>243</v>
      </c>
      <c r="T146" s="115" t="s">
        <v>243</v>
      </c>
      <c r="U146" s="116">
        <v>15.38</v>
      </c>
      <c r="V146" s="116">
        <v>13.9</v>
      </c>
      <c r="W146" s="115" t="s">
        <v>244</v>
      </c>
      <c r="X146" s="115" t="s">
        <v>244</v>
      </c>
      <c r="Y146" s="115"/>
      <c r="Z146" s="115"/>
      <c r="AA146" s="115"/>
      <c r="AB146" s="115"/>
      <c r="AC146" s="115" t="s">
        <v>245</v>
      </c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</row>
    <row r="147" spans="1:58" ht="27" customHeight="1" x14ac:dyDescent="0.2">
      <c r="A147" s="146">
        <v>146</v>
      </c>
      <c r="B147" s="172" t="s">
        <v>386</v>
      </c>
      <c r="C147" s="148" t="s">
        <v>671</v>
      </c>
      <c r="D147" s="173" t="s">
        <v>163</v>
      </c>
      <c r="E147" s="163" t="s">
        <v>8</v>
      </c>
      <c r="F147" s="150"/>
      <c r="G147" s="150"/>
      <c r="H147" s="150"/>
      <c r="I147" s="150"/>
      <c r="J147" s="151">
        <v>297</v>
      </c>
      <c r="K147" s="152">
        <f t="shared" si="13"/>
        <v>54.99</v>
      </c>
      <c r="L147" s="152">
        <f t="shared" si="1"/>
        <v>16332.03</v>
      </c>
      <c r="M147" s="113"/>
      <c r="N147" s="114"/>
      <c r="O147" s="133" t="s">
        <v>429</v>
      </c>
      <c r="P147" s="115" t="s">
        <v>243</v>
      </c>
      <c r="Q147" s="115" t="s">
        <v>243</v>
      </c>
      <c r="R147" s="115" t="s">
        <v>243</v>
      </c>
      <c r="S147" s="115" t="s">
        <v>243</v>
      </c>
      <c r="T147" s="115" t="s">
        <v>243</v>
      </c>
      <c r="U147" s="115" t="s">
        <v>257</v>
      </c>
      <c r="V147" s="115" t="s">
        <v>243</v>
      </c>
      <c r="W147" s="115" t="s">
        <v>244</v>
      </c>
      <c r="X147" s="115" t="s">
        <v>244</v>
      </c>
      <c r="Y147" s="115"/>
      <c r="Z147" s="115"/>
      <c r="AA147" s="115"/>
      <c r="AB147" s="115"/>
      <c r="AC147" s="115" t="s">
        <v>245</v>
      </c>
      <c r="AD147" s="65"/>
      <c r="AE147" s="65"/>
      <c r="AF147" s="115">
        <v>54.99</v>
      </c>
      <c r="AG147" s="65"/>
      <c r="AH147" s="65"/>
      <c r="AI147" s="115">
        <v>72.5</v>
      </c>
      <c r="AJ147" s="115"/>
      <c r="AK147" s="115">
        <v>65.09</v>
      </c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115"/>
      <c r="AW147" s="115"/>
      <c r="AX147" s="115"/>
      <c r="AY147" s="65"/>
      <c r="AZ147" s="65"/>
      <c r="BA147" s="65"/>
      <c r="BB147" s="65"/>
      <c r="BC147" s="65"/>
      <c r="BD147" s="115">
        <v>100</v>
      </c>
      <c r="BE147" s="115">
        <v>102.92</v>
      </c>
      <c r="BF147" s="115">
        <v>99.9</v>
      </c>
    </row>
    <row r="148" spans="1:58" ht="35.25" customHeight="1" x14ac:dyDescent="0.2">
      <c r="A148" s="146">
        <v>147</v>
      </c>
      <c r="B148" s="146" t="s">
        <v>250</v>
      </c>
      <c r="C148" s="148" t="s">
        <v>671</v>
      </c>
      <c r="D148" s="173" t="s">
        <v>164</v>
      </c>
      <c r="E148" s="148" t="s">
        <v>8</v>
      </c>
      <c r="F148" s="150"/>
      <c r="G148" s="150">
        <v>10.050000000000001</v>
      </c>
      <c r="H148" s="150">
        <v>10.82</v>
      </c>
      <c r="I148" s="150"/>
      <c r="J148" s="151">
        <v>587</v>
      </c>
      <c r="K148" s="152">
        <f t="shared" si="13"/>
        <v>23.74</v>
      </c>
      <c r="L148" s="152">
        <f t="shared" si="1"/>
        <v>13935.38</v>
      </c>
      <c r="M148" s="113">
        <v>44927</v>
      </c>
      <c r="N148" s="114" t="s">
        <v>675</v>
      </c>
      <c r="O148" s="133" t="s">
        <v>676</v>
      </c>
      <c r="P148" s="115" t="s">
        <v>243</v>
      </c>
      <c r="Q148" s="132" t="s">
        <v>243</v>
      </c>
      <c r="R148" s="115" t="s">
        <v>243</v>
      </c>
      <c r="S148" s="115" t="s">
        <v>243</v>
      </c>
      <c r="T148" s="115" t="s">
        <v>243</v>
      </c>
      <c r="U148" s="116">
        <v>23.74</v>
      </c>
      <c r="V148" s="132" t="s">
        <v>276</v>
      </c>
      <c r="W148" s="116">
        <v>29.99</v>
      </c>
      <c r="X148" s="116">
        <v>29.99</v>
      </c>
      <c r="Y148" s="115"/>
      <c r="Z148" s="115"/>
      <c r="AA148" s="115"/>
      <c r="AB148" s="115"/>
      <c r="AC148" s="115" t="s">
        <v>245</v>
      </c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115"/>
      <c r="AW148" s="115"/>
      <c r="AX148" s="115"/>
      <c r="AY148" s="65"/>
      <c r="AZ148" s="65"/>
      <c r="BA148" s="116">
        <v>24.5</v>
      </c>
      <c r="BB148" s="116">
        <v>29.99</v>
      </c>
      <c r="BC148" s="116">
        <v>37.86</v>
      </c>
      <c r="BD148" s="116"/>
      <c r="BE148" s="116"/>
      <c r="BF148" s="116"/>
    </row>
    <row r="149" spans="1:58" ht="36" customHeight="1" x14ac:dyDescent="0.2">
      <c r="A149" s="106">
        <v>148</v>
      </c>
      <c r="B149" s="106" t="s">
        <v>250</v>
      </c>
      <c r="C149" s="107" t="s">
        <v>677</v>
      </c>
      <c r="D149" s="128" t="s">
        <v>165</v>
      </c>
      <c r="E149" s="107" t="s">
        <v>8</v>
      </c>
      <c r="F149" s="110">
        <v>80</v>
      </c>
      <c r="G149" s="110" t="s">
        <v>678</v>
      </c>
      <c r="H149" s="110" t="s">
        <v>679</v>
      </c>
      <c r="I149" s="110"/>
      <c r="J149" s="111">
        <v>549</v>
      </c>
      <c r="K149" s="112">
        <f t="shared" si="13"/>
        <v>80</v>
      </c>
      <c r="L149" s="112">
        <f t="shared" si="1"/>
        <v>43920</v>
      </c>
      <c r="M149" s="113">
        <v>44124</v>
      </c>
      <c r="N149" s="114" t="s">
        <v>680</v>
      </c>
      <c r="O149" s="16"/>
      <c r="P149" s="132" t="s">
        <v>243</v>
      </c>
      <c r="Q149" s="132" t="s">
        <v>243</v>
      </c>
      <c r="R149" s="116">
        <v>99.9</v>
      </c>
      <c r="S149" s="115" t="s">
        <v>243</v>
      </c>
      <c r="T149" s="115" t="s">
        <v>243</v>
      </c>
      <c r="U149" s="116">
        <v>85.49</v>
      </c>
      <c r="V149" s="115" t="s">
        <v>243</v>
      </c>
      <c r="W149" s="116">
        <v>81.48</v>
      </c>
      <c r="X149" s="116">
        <v>84.74</v>
      </c>
      <c r="Y149" s="115"/>
      <c r="Z149" s="115"/>
      <c r="AA149" s="115"/>
      <c r="AB149" s="115"/>
      <c r="AC149" s="115" t="s">
        <v>245</v>
      </c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</row>
    <row r="150" spans="1:58" ht="42" customHeight="1" x14ac:dyDescent="0.2">
      <c r="A150" s="119">
        <v>149</v>
      </c>
      <c r="B150" s="139" t="s">
        <v>279</v>
      </c>
      <c r="C150" s="120" t="s">
        <v>681</v>
      </c>
      <c r="D150" s="140" t="s">
        <v>166</v>
      </c>
      <c r="E150" s="141" t="s">
        <v>8</v>
      </c>
      <c r="F150" s="122"/>
      <c r="G150" s="122" t="s">
        <v>682</v>
      </c>
      <c r="H150" s="122" t="s">
        <v>682</v>
      </c>
      <c r="I150" s="122"/>
      <c r="J150" s="123">
        <v>18689</v>
      </c>
      <c r="K150" s="124">
        <v>1.65</v>
      </c>
      <c r="L150" s="124">
        <f t="shared" si="1"/>
        <v>30836.85</v>
      </c>
      <c r="M150" s="113">
        <v>45375</v>
      </c>
      <c r="N150" s="114" t="s">
        <v>683</v>
      </c>
      <c r="O150" s="58"/>
      <c r="P150" s="65"/>
      <c r="Q150" s="65"/>
      <c r="R150" s="65"/>
      <c r="S150" s="65"/>
      <c r="T150" s="65"/>
      <c r="U150" s="154">
        <v>3.99</v>
      </c>
      <c r="V150" s="116">
        <v>4.1900000000000004</v>
      </c>
      <c r="W150" s="130"/>
      <c r="X150" s="115"/>
      <c r="Y150" s="65"/>
      <c r="Z150" s="65"/>
      <c r="AA150" s="65"/>
      <c r="AB150" s="65"/>
      <c r="AC150" s="65"/>
      <c r="AD150" s="188">
        <v>3.99</v>
      </c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</row>
    <row r="151" spans="1:58" ht="56.25" x14ac:dyDescent="0.2">
      <c r="A151" s="106">
        <v>150</v>
      </c>
      <c r="B151" s="106" t="s">
        <v>250</v>
      </c>
      <c r="C151" s="107" t="s">
        <v>684</v>
      </c>
      <c r="D151" s="128" t="s">
        <v>170</v>
      </c>
      <c r="E151" s="189" t="s">
        <v>30</v>
      </c>
      <c r="F151" s="110">
        <v>7.23</v>
      </c>
      <c r="G151" s="110" t="s">
        <v>685</v>
      </c>
      <c r="H151" s="110" t="s">
        <v>686</v>
      </c>
      <c r="I151" s="110"/>
      <c r="J151" s="111">
        <v>6767</v>
      </c>
      <c r="K151" s="112">
        <f t="shared" ref="K151:K153" si="14">IF(NOT(ISBLANK(F151)),F151,IF(M151&lt;DATE(2024,3,1),MIN(P151:BF151),IF(AND(M151&gt;=DATE(2024,3,1),M151&lt;=DATE(2024,7,31)),H151, "")))</f>
        <v>7.23</v>
      </c>
      <c r="L151" s="112">
        <f t="shared" si="1"/>
        <v>48925.41</v>
      </c>
      <c r="M151" s="113">
        <v>44674</v>
      </c>
      <c r="N151" s="114" t="s">
        <v>556</v>
      </c>
      <c r="O151" s="16"/>
      <c r="P151" s="115" t="s">
        <v>243</v>
      </c>
      <c r="Q151" s="116">
        <v>10.57</v>
      </c>
      <c r="R151" s="115" t="s">
        <v>243</v>
      </c>
      <c r="S151" s="115" t="s">
        <v>243</v>
      </c>
      <c r="T151" s="115" t="s">
        <v>243</v>
      </c>
      <c r="U151" s="116">
        <v>9.48</v>
      </c>
      <c r="V151" s="116">
        <v>7.56</v>
      </c>
      <c r="W151" s="115" t="s">
        <v>244</v>
      </c>
      <c r="X151" s="115" t="s">
        <v>244</v>
      </c>
      <c r="Y151" s="115"/>
      <c r="Z151" s="115"/>
      <c r="AA151" s="115"/>
      <c r="AB151" s="115"/>
      <c r="AC151" s="115" t="s">
        <v>245</v>
      </c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</row>
    <row r="152" spans="1:58" ht="30.75" customHeight="1" x14ac:dyDescent="0.2">
      <c r="A152" s="106">
        <v>151</v>
      </c>
      <c r="B152" s="171" t="s">
        <v>386</v>
      </c>
      <c r="C152" s="107" t="s">
        <v>687</v>
      </c>
      <c r="D152" s="137" t="s">
        <v>169</v>
      </c>
      <c r="E152" s="109" t="s">
        <v>8</v>
      </c>
      <c r="F152" s="110">
        <v>28.95</v>
      </c>
      <c r="G152" s="110" t="s">
        <v>688</v>
      </c>
      <c r="H152" s="110" t="s">
        <v>689</v>
      </c>
      <c r="I152" s="110"/>
      <c r="J152" s="111">
        <v>1835</v>
      </c>
      <c r="K152" s="112">
        <f t="shared" si="14"/>
        <v>28.95</v>
      </c>
      <c r="L152" s="112">
        <f t="shared" si="1"/>
        <v>53123.25</v>
      </c>
      <c r="M152" s="113">
        <v>43604</v>
      </c>
      <c r="N152" s="114">
        <v>85004286</v>
      </c>
      <c r="O152" s="16"/>
      <c r="P152" s="115" t="s">
        <v>243</v>
      </c>
      <c r="Q152" s="116">
        <v>26.68</v>
      </c>
      <c r="R152" s="116">
        <v>31.9</v>
      </c>
      <c r="S152" s="116">
        <v>32</v>
      </c>
      <c r="T152" s="115" t="s">
        <v>243</v>
      </c>
      <c r="U152" s="116">
        <v>32.39</v>
      </c>
      <c r="V152" s="116">
        <v>38.99</v>
      </c>
      <c r="W152" s="115" t="s">
        <v>244</v>
      </c>
      <c r="X152" s="115" t="s">
        <v>244</v>
      </c>
      <c r="Y152" s="115"/>
      <c r="Z152" s="115"/>
      <c r="AA152" s="115"/>
      <c r="AB152" s="115"/>
      <c r="AC152" s="115" t="s">
        <v>245</v>
      </c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115"/>
      <c r="AW152" s="115"/>
      <c r="AX152" s="115"/>
      <c r="AY152" s="65"/>
      <c r="AZ152" s="65"/>
      <c r="BA152" s="65"/>
      <c r="BB152" s="65"/>
      <c r="BC152" s="65"/>
      <c r="BD152" s="65"/>
      <c r="BE152" s="65"/>
      <c r="BF152" s="65"/>
    </row>
    <row r="153" spans="1:58" ht="45" x14ac:dyDescent="0.2">
      <c r="A153" s="106">
        <v>152</v>
      </c>
      <c r="B153" s="106" t="s">
        <v>250</v>
      </c>
      <c r="C153" s="107" t="s">
        <v>690</v>
      </c>
      <c r="D153" s="137" t="s">
        <v>169</v>
      </c>
      <c r="E153" s="107" t="s">
        <v>168</v>
      </c>
      <c r="F153" s="110">
        <v>5.26</v>
      </c>
      <c r="G153" s="110" t="s">
        <v>691</v>
      </c>
      <c r="H153" s="110" t="s">
        <v>692</v>
      </c>
      <c r="I153" s="110"/>
      <c r="J153" s="111">
        <v>1835</v>
      </c>
      <c r="K153" s="112">
        <f t="shared" si="14"/>
        <v>5.26</v>
      </c>
      <c r="L153" s="112">
        <f t="shared" si="1"/>
        <v>9652.1</v>
      </c>
      <c r="M153" s="113">
        <v>45100</v>
      </c>
      <c r="N153" s="114" t="s">
        <v>372</v>
      </c>
      <c r="O153" s="16"/>
      <c r="P153" s="115" t="s">
        <v>243</v>
      </c>
      <c r="Q153" s="116">
        <v>8.34</v>
      </c>
      <c r="R153" s="115" t="s">
        <v>243</v>
      </c>
      <c r="S153" s="116">
        <v>7.9</v>
      </c>
      <c r="T153" s="115" t="s">
        <v>243</v>
      </c>
      <c r="U153" s="116">
        <v>9.9</v>
      </c>
      <c r="V153" s="115" t="s">
        <v>243</v>
      </c>
      <c r="W153" s="115" t="s">
        <v>244</v>
      </c>
      <c r="X153" s="115" t="s">
        <v>244</v>
      </c>
      <c r="Y153" s="115"/>
      <c r="Z153" s="115"/>
      <c r="AA153" s="115"/>
      <c r="AB153" s="115"/>
      <c r="AC153" s="115" t="s">
        <v>276</v>
      </c>
      <c r="AD153" s="65"/>
      <c r="AE153" s="65" t="s">
        <v>276</v>
      </c>
      <c r="AF153" s="132" t="s">
        <v>693</v>
      </c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</row>
    <row r="154" spans="1:58" ht="33" customHeight="1" x14ac:dyDescent="0.2">
      <c r="A154" s="119">
        <v>153</v>
      </c>
      <c r="B154" s="119" t="s">
        <v>250</v>
      </c>
      <c r="C154" s="120" t="s">
        <v>694</v>
      </c>
      <c r="D154" s="155" t="s">
        <v>171</v>
      </c>
      <c r="E154" s="190" t="s">
        <v>11</v>
      </c>
      <c r="F154" s="122"/>
      <c r="G154" s="122" t="s">
        <v>695</v>
      </c>
      <c r="H154" s="122" t="s">
        <v>695</v>
      </c>
      <c r="I154" s="122"/>
      <c r="J154" s="123">
        <v>8544</v>
      </c>
      <c r="K154" s="124">
        <v>12.58</v>
      </c>
      <c r="L154" s="124">
        <f t="shared" si="1"/>
        <v>107483.52</v>
      </c>
      <c r="M154" s="113">
        <v>45528</v>
      </c>
      <c r="N154" s="114" t="s">
        <v>396</v>
      </c>
      <c r="O154" s="16"/>
      <c r="P154" s="116">
        <v>26.2</v>
      </c>
      <c r="Q154" s="132" t="s">
        <v>276</v>
      </c>
      <c r="R154" s="132" t="s">
        <v>276</v>
      </c>
      <c r="S154" s="115" t="s">
        <v>243</v>
      </c>
      <c r="T154" s="116">
        <v>23.9</v>
      </c>
      <c r="U154" s="116">
        <v>23.45</v>
      </c>
      <c r="V154" s="116">
        <v>23.42</v>
      </c>
      <c r="W154" s="115" t="s">
        <v>244</v>
      </c>
      <c r="X154" s="115" t="s">
        <v>244</v>
      </c>
      <c r="Y154" s="115"/>
      <c r="Z154" s="115"/>
      <c r="AA154" s="129"/>
      <c r="AB154" s="129"/>
      <c r="AC154" s="129" t="s">
        <v>245</v>
      </c>
      <c r="AD154" s="71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71"/>
      <c r="AZ154" s="71"/>
      <c r="BA154" s="65"/>
      <c r="BB154" s="65"/>
      <c r="BC154" s="65"/>
      <c r="BD154" s="65"/>
      <c r="BE154" s="65"/>
      <c r="BF154" s="65"/>
    </row>
    <row r="155" spans="1:58" ht="27.75" customHeight="1" x14ac:dyDescent="0.2">
      <c r="A155" s="119">
        <v>154</v>
      </c>
      <c r="B155" s="119" t="s">
        <v>250</v>
      </c>
      <c r="C155" s="120" t="s">
        <v>696</v>
      </c>
      <c r="D155" s="121" t="s">
        <v>172</v>
      </c>
      <c r="E155" s="120" t="s">
        <v>30</v>
      </c>
      <c r="F155" s="122"/>
      <c r="G155" s="122" t="s">
        <v>697</v>
      </c>
      <c r="H155" s="122" t="s">
        <v>697</v>
      </c>
      <c r="I155" s="122"/>
      <c r="J155" s="123">
        <v>5643</v>
      </c>
      <c r="K155" s="124">
        <v>32.770000000000003</v>
      </c>
      <c r="L155" s="124">
        <f t="shared" si="1"/>
        <v>184921.11000000002</v>
      </c>
      <c r="M155" s="113">
        <v>45436</v>
      </c>
      <c r="N155" s="114" t="s">
        <v>385</v>
      </c>
      <c r="O155" s="16"/>
      <c r="P155" s="115" t="s">
        <v>243</v>
      </c>
      <c r="Q155" s="115" t="s">
        <v>243</v>
      </c>
      <c r="R155" s="116">
        <v>75.09</v>
      </c>
      <c r="S155" s="115" t="s">
        <v>243</v>
      </c>
      <c r="T155" s="115" t="s">
        <v>276</v>
      </c>
      <c r="U155" s="116">
        <v>78.98</v>
      </c>
      <c r="V155" s="115" t="s">
        <v>243</v>
      </c>
      <c r="W155" s="116">
        <v>67</v>
      </c>
      <c r="X155" s="115" t="s">
        <v>244</v>
      </c>
      <c r="Y155" s="115"/>
      <c r="Z155" s="115"/>
      <c r="AA155" s="115"/>
      <c r="AB155" s="115"/>
      <c r="AC155" s="115" t="s">
        <v>245</v>
      </c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115"/>
      <c r="AW155" s="115"/>
      <c r="AX155" s="115"/>
      <c r="AY155" s="65"/>
      <c r="AZ155" s="65"/>
      <c r="BA155" s="65"/>
      <c r="BB155" s="65"/>
      <c r="BC155" s="65"/>
      <c r="BD155" s="65"/>
      <c r="BE155" s="65"/>
      <c r="BF155" s="65"/>
    </row>
    <row r="156" spans="1:58" ht="32.25" customHeight="1" x14ac:dyDescent="0.2">
      <c r="A156" s="106">
        <v>155</v>
      </c>
      <c r="B156" s="106" t="s">
        <v>250</v>
      </c>
      <c r="C156" s="107" t="s">
        <v>696</v>
      </c>
      <c r="D156" s="128" t="s">
        <v>175</v>
      </c>
      <c r="E156" s="107" t="s">
        <v>89</v>
      </c>
      <c r="F156" s="110">
        <v>10.94</v>
      </c>
      <c r="G156" s="110" t="s">
        <v>698</v>
      </c>
      <c r="H156" s="110" t="s">
        <v>699</v>
      </c>
      <c r="I156" s="110"/>
      <c r="J156" s="111">
        <v>7832</v>
      </c>
      <c r="K156" s="112">
        <f t="shared" ref="K156:K157" si="15">IF(NOT(ISBLANK(F156)),F156,IF(M156&lt;DATE(2024,3,1),MIN(P156:BF156),IF(AND(M156&gt;=DATE(2024,3,1),M156&lt;=DATE(2024,7,31)),H156, "")))</f>
        <v>10.94</v>
      </c>
      <c r="L156" s="112">
        <f t="shared" si="1"/>
        <v>85682.08</v>
      </c>
      <c r="M156" s="157">
        <v>44615</v>
      </c>
      <c r="N156" s="168" t="s">
        <v>700</v>
      </c>
      <c r="O156" s="169" t="s">
        <v>701</v>
      </c>
      <c r="P156" s="132" t="s">
        <v>243</v>
      </c>
      <c r="Q156" s="115" t="s">
        <v>243</v>
      </c>
      <c r="R156" s="132" t="s">
        <v>243</v>
      </c>
      <c r="S156" s="115" t="s">
        <v>243</v>
      </c>
      <c r="T156" s="115" t="s">
        <v>243</v>
      </c>
      <c r="U156" s="116">
        <v>14.99</v>
      </c>
      <c r="V156" s="115" t="s">
        <v>243</v>
      </c>
      <c r="W156" s="116">
        <v>19.899999999999999</v>
      </c>
      <c r="X156" s="116">
        <v>21.29</v>
      </c>
      <c r="Y156" s="115"/>
      <c r="Z156" s="115"/>
      <c r="AA156" s="115"/>
      <c r="AB156" s="115"/>
      <c r="AC156" s="115" t="s">
        <v>245</v>
      </c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</row>
    <row r="157" spans="1:58" ht="26.25" customHeight="1" x14ac:dyDescent="0.2">
      <c r="A157" s="146">
        <v>156</v>
      </c>
      <c r="B157" s="146" t="s">
        <v>250</v>
      </c>
      <c r="C157" s="148" t="s">
        <v>696</v>
      </c>
      <c r="D157" s="173" t="s">
        <v>173</v>
      </c>
      <c r="E157" s="148" t="s">
        <v>55</v>
      </c>
      <c r="F157" s="150"/>
      <c r="G157" s="150" t="s">
        <v>702</v>
      </c>
      <c r="H157" s="150" t="s">
        <v>702</v>
      </c>
      <c r="I157" s="150"/>
      <c r="J157" s="151">
        <v>3953</v>
      </c>
      <c r="K157" s="152">
        <f t="shared" si="15"/>
        <v>57.99</v>
      </c>
      <c r="L157" s="152">
        <f t="shared" si="1"/>
        <v>229234.47</v>
      </c>
      <c r="M157" s="113">
        <v>45346</v>
      </c>
      <c r="N157" s="114" t="s">
        <v>571</v>
      </c>
      <c r="O157" s="16" t="s">
        <v>703</v>
      </c>
      <c r="P157" s="115" t="s">
        <v>243</v>
      </c>
      <c r="Q157" s="115" t="s">
        <v>243</v>
      </c>
      <c r="R157" s="116">
        <v>57.99</v>
      </c>
      <c r="S157" s="115" t="s">
        <v>243</v>
      </c>
      <c r="T157" s="115" t="s">
        <v>243</v>
      </c>
      <c r="U157" s="116">
        <v>69.900000000000006</v>
      </c>
      <c r="V157" s="116">
        <v>58.58</v>
      </c>
      <c r="W157" s="115" t="s">
        <v>244</v>
      </c>
      <c r="X157" s="115" t="s">
        <v>244</v>
      </c>
      <c r="Y157" s="115"/>
      <c r="Z157" s="115"/>
      <c r="AA157" s="115"/>
      <c r="AB157" s="115"/>
      <c r="AC157" s="115" t="s">
        <v>245</v>
      </c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115"/>
      <c r="AW157" s="115"/>
      <c r="AX157" s="115"/>
      <c r="AY157" s="65"/>
      <c r="AZ157" s="65"/>
      <c r="BA157" s="65"/>
      <c r="BB157" s="65"/>
      <c r="BC157" s="65"/>
      <c r="BD157" s="65"/>
      <c r="BE157" s="65"/>
      <c r="BF157" s="65"/>
    </row>
    <row r="158" spans="1:58" ht="28.5" customHeight="1" x14ac:dyDescent="0.2">
      <c r="A158" s="119">
        <v>157</v>
      </c>
      <c r="B158" s="119" t="s">
        <v>250</v>
      </c>
      <c r="C158" s="120" t="s">
        <v>696</v>
      </c>
      <c r="D158" s="121" t="s">
        <v>174</v>
      </c>
      <c r="E158" s="120" t="s">
        <v>55</v>
      </c>
      <c r="F158" s="122"/>
      <c r="G158" s="122" t="s">
        <v>704</v>
      </c>
      <c r="H158" s="122" t="s">
        <v>704</v>
      </c>
      <c r="I158" s="122"/>
      <c r="J158" s="123">
        <v>6129</v>
      </c>
      <c r="K158" s="124">
        <v>14.39</v>
      </c>
      <c r="L158" s="124">
        <f t="shared" si="1"/>
        <v>88196.31</v>
      </c>
      <c r="M158" s="113">
        <v>45436</v>
      </c>
      <c r="N158" s="114" t="s">
        <v>385</v>
      </c>
      <c r="O158" s="16"/>
      <c r="P158" s="115" t="s">
        <v>243</v>
      </c>
      <c r="Q158" s="160">
        <v>16.829999999999998</v>
      </c>
      <c r="R158" s="132" t="s">
        <v>243</v>
      </c>
      <c r="S158" s="132" t="s">
        <v>243</v>
      </c>
      <c r="T158" s="115" t="s">
        <v>276</v>
      </c>
      <c r="U158" s="116">
        <v>19.760000000000002</v>
      </c>
      <c r="V158" s="116">
        <v>19.989999999999998</v>
      </c>
      <c r="W158" s="115" t="s">
        <v>244</v>
      </c>
      <c r="X158" s="115" t="s">
        <v>244</v>
      </c>
      <c r="Y158" s="115"/>
      <c r="Z158" s="115"/>
      <c r="AA158" s="115"/>
      <c r="AB158" s="115"/>
      <c r="AC158" s="115" t="s">
        <v>245</v>
      </c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115"/>
      <c r="AW158" s="115"/>
      <c r="AX158" s="115"/>
      <c r="AY158" s="65"/>
      <c r="AZ158" s="65"/>
      <c r="BA158" s="65"/>
      <c r="BB158" s="65"/>
      <c r="BC158" s="65"/>
      <c r="BD158" s="65"/>
      <c r="BE158" s="65"/>
      <c r="BF158" s="65"/>
    </row>
    <row r="159" spans="1:58" ht="22.5" x14ac:dyDescent="0.2">
      <c r="A159" s="119">
        <v>158</v>
      </c>
      <c r="B159" s="119" t="s">
        <v>250</v>
      </c>
      <c r="C159" s="120" t="s">
        <v>705</v>
      </c>
      <c r="D159" s="121" t="s">
        <v>176</v>
      </c>
      <c r="E159" s="120" t="s">
        <v>8</v>
      </c>
      <c r="F159" s="122"/>
      <c r="G159" s="122" t="s">
        <v>706</v>
      </c>
      <c r="H159" s="122" t="s">
        <v>706</v>
      </c>
      <c r="I159" s="122"/>
      <c r="J159" s="123">
        <v>7876</v>
      </c>
      <c r="K159" s="124">
        <v>3.67</v>
      </c>
      <c r="L159" s="124">
        <f t="shared" si="1"/>
        <v>28904.92</v>
      </c>
      <c r="M159" s="113">
        <v>45375</v>
      </c>
      <c r="N159" s="114" t="s">
        <v>253</v>
      </c>
      <c r="O159" s="16"/>
      <c r="P159" s="115" t="s">
        <v>243</v>
      </c>
      <c r="Q159" s="191" t="s">
        <v>243</v>
      </c>
      <c r="R159" s="115" t="s">
        <v>243</v>
      </c>
      <c r="S159" s="115" t="s">
        <v>243</v>
      </c>
      <c r="T159" s="115" t="s">
        <v>243</v>
      </c>
      <c r="U159" s="116">
        <v>12.54</v>
      </c>
      <c r="V159" s="116">
        <v>13.81</v>
      </c>
      <c r="W159" s="116">
        <v>12.78</v>
      </c>
      <c r="X159" s="115" t="s">
        <v>244</v>
      </c>
      <c r="Y159" s="115"/>
      <c r="Z159" s="115"/>
      <c r="AA159" s="115"/>
      <c r="AB159" s="115"/>
      <c r="AC159" s="115" t="s">
        <v>245</v>
      </c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</row>
    <row r="160" spans="1:58" ht="33.75" x14ac:dyDescent="0.2">
      <c r="A160" s="119">
        <v>159</v>
      </c>
      <c r="B160" s="119" t="s">
        <v>255</v>
      </c>
      <c r="C160" s="120" t="s">
        <v>707</v>
      </c>
      <c r="D160" s="155" t="s">
        <v>708</v>
      </c>
      <c r="E160" s="120" t="s">
        <v>8</v>
      </c>
      <c r="F160" s="122"/>
      <c r="G160" s="122">
        <v>335.5</v>
      </c>
      <c r="H160" s="122">
        <v>335.5</v>
      </c>
      <c r="I160" s="122"/>
      <c r="J160" s="123">
        <v>1934</v>
      </c>
      <c r="K160" s="124">
        <f t="shared" ref="K160:K173" si="16">IF(NOT(ISBLANK(F160)),F160,IF(M160&lt;DATE(2024,3,1),MIN(P160:BF160),IF(AND(M160&gt;=DATE(2024,3,1),M160&lt;=DATE(2024,7,31)),H160, "")))</f>
        <v>335.5</v>
      </c>
      <c r="L160" s="124">
        <f t="shared" si="1"/>
        <v>648857</v>
      </c>
      <c r="M160" s="113">
        <v>45474</v>
      </c>
      <c r="N160" s="114" t="s">
        <v>267</v>
      </c>
      <c r="O160" s="144" t="s">
        <v>709</v>
      </c>
      <c r="P160" s="132"/>
      <c r="Q160" s="115" t="s">
        <v>243</v>
      </c>
      <c r="R160" s="115" t="s">
        <v>243</v>
      </c>
      <c r="S160" s="115" t="s">
        <v>243</v>
      </c>
      <c r="T160" s="115" t="s">
        <v>243</v>
      </c>
      <c r="U160" s="115" t="s">
        <v>243</v>
      </c>
      <c r="V160" s="116">
        <v>335.5</v>
      </c>
      <c r="W160" s="115" t="s">
        <v>244</v>
      </c>
      <c r="X160" s="116">
        <v>375.59</v>
      </c>
      <c r="Y160" s="131"/>
      <c r="Z160" s="115"/>
      <c r="AA160" s="115"/>
      <c r="AB160" s="115"/>
      <c r="AC160" s="115" t="s">
        <v>245</v>
      </c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143">
        <v>375.59</v>
      </c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</row>
    <row r="161" spans="1:58" ht="56.25" x14ac:dyDescent="0.2">
      <c r="A161" s="146">
        <v>160</v>
      </c>
      <c r="B161" s="146" t="s">
        <v>255</v>
      </c>
      <c r="C161" s="148" t="s">
        <v>710</v>
      </c>
      <c r="D161" s="173" t="s">
        <v>711</v>
      </c>
      <c r="E161" s="148" t="s">
        <v>8</v>
      </c>
      <c r="F161" s="180"/>
      <c r="G161" s="150">
        <v>212</v>
      </c>
      <c r="H161" s="150">
        <v>220.45</v>
      </c>
      <c r="I161" s="150"/>
      <c r="J161" s="151">
        <v>362</v>
      </c>
      <c r="K161" s="152">
        <f t="shared" si="16"/>
        <v>234.9</v>
      </c>
      <c r="L161" s="152">
        <f t="shared" si="1"/>
        <v>85033.8</v>
      </c>
      <c r="M161" s="113">
        <v>45200</v>
      </c>
      <c r="N161" s="114" t="s">
        <v>712</v>
      </c>
      <c r="O161" s="16" t="s">
        <v>713</v>
      </c>
      <c r="P161" s="116">
        <v>234.9</v>
      </c>
      <c r="Q161" s="115" t="s">
        <v>243</v>
      </c>
      <c r="R161" s="116">
        <v>268.95</v>
      </c>
      <c r="S161" s="115" t="s">
        <v>243</v>
      </c>
      <c r="T161" s="115" t="s">
        <v>243</v>
      </c>
      <c r="U161" s="116">
        <v>287.54000000000002</v>
      </c>
      <c r="V161" s="115" t="s">
        <v>243</v>
      </c>
      <c r="W161" s="115" t="s">
        <v>244</v>
      </c>
      <c r="X161" s="115" t="s">
        <v>244</v>
      </c>
      <c r="Y161" s="115"/>
      <c r="Z161" s="115"/>
      <c r="AA161" s="115"/>
      <c r="AB161" s="115"/>
      <c r="AC161" s="115" t="s">
        <v>245</v>
      </c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</row>
    <row r="162" spans="1:58" ht="16.5" customHeight="1" x14ac:dyDescent="0.2">
      <c r="A162" s="119">
        <v>161</v>
      </c>
      <c r="B162" s="119" t="s">
        <v>255</v>
      </c>
      <c r="C162" s="120" t="s">
        <v>714</v>
      </c>
      <c r="D162" s="155" t="s">
        <v>715</v>
      </c>
      <c r="E162" s="120" t="s">
        <v>8</v>
      </c>
      <c r="F162" s="122"/>
      <c r="G162" s="122">
        <v>22.4</v>
      </c>
      <c r="H162" s="122">
        <v>22.4</v>
      </c>
      <c r="I162" s="122"/>
      <c r="J162" s="123">
        <v>2134</v>
      </c>
      <c r="K162" s="124">
        <f t="shared" si="16"/>
        <v>22.4</v>
      </c>
      <c r="L162" s="124">
        <f t="shared" si="1"/>
        <v>47801.599999999999</v>
      </c>
      <c r="M162" s="113">
        <v>45413</v>
      </c>
      <c r="N162" s="114" t="s">
        <v>716</v>
      </c>
      <c r="O162" s="16"/>
      <c r="P162" s="115" t="s">
        <v>243</v>
      </c>
      <c r="Q162" s="115" t="s">
        <v>243</v>
      </c>
      <c r="R162" s="116">
        <v>194.9</v>
      </c>
      <c r="S162" s="115" t="s">
        <v>243</v>
      </c>
      <c r="T162" s="115" t="s">
        <v>243</v>
      </c>
      <c r="U162" s="115" t="s">
        <v>243</v>
      </c>
      <c r="V162" s="116">
        <v>205.09</v>
      </c>
      <c r="W162" s="115" t="s">
        <v>244</v>
      </c>
      <c r="X162" s="116">
        <v>170.44</v>
      </c>
      <c r="Y162" s="115"/>
      <c r="Z162" s="115"/>
      <c r="AA162" s="115"/>
      <c r="AB162" s="115"/>
      <c r="AC162" s="115" t="s">
        <v>245</v>
      </c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</row>
    <row r="163" spans="1:58" ht="22.5" x14ac:dyDescent="0.2">
      <c r="A163" s="119">
        <v>162</v>
      </c>
      <c r="B163" s="119" t="s">
        <v>255</v>
      </c>
      <c r="C163" s="120" t="s">
        <v>717</v>
      </c>
      <c r="D163" s="121" t="s">
        <v>718</v>
      </c>
      <c r="E163" s="120" t="s">
        <v>8</v>
      </c>
      <c r="F163" s="122"/>
      <c r="G163" s="122">
        <v>57.77</v>
      </c>
      <c r="H163" s="122">
        <v>57.77</v>
      </c>
      <c r="I163" s="122"/>
      <c r="J163" s="123">
        <v>2754</v>
      </c>
      <c r="K163" s="124">
        <f t="shared" si="16"/>
        <v>57.77</v>
      </c>
      <c r="L163" s="124">
        <f t="shared" si="1"/>
        <v>159098.58000000002</v>
      </c>
      <c r="M163" s="113">
        <v>45413</v>
      </c>
      <c r="N163" s="114" t="s">
        <v>719</v>
      </c>
      <c r="O163" s="16"/>
      <c r="P163" s="116">
        <v>68.5</v>
      </c>
      <c r="Q163" s="116">
        <v>63.15</v>
      </c>
      <c r="R163" s="115" t="s">
        <v>243</v>
      </c>
      <c r="S163" s="115" t="s">
        <v>243</v>
      </c>
      <c r="T163" s="115" t="s">
        <v>243</v>
      </c>
      <c r="U163" s="115" t="s">
        <v>243</v>
      </c>
      <c r="V163" s="116">
        <v>69.53</v>
      </c>
      <c r="W163" s="115" t="s">
        <v>244</v>
      </c>
      <c r="X163" s="115" t="s">
        <v>244</v>
      </c>
      <c r="Y163" s="115"/>
      <c r="Z163" s="115"/>
      <c r="AA163" s="115"/>
      <c r="AB163" s="115"/>
      <c r="AC163" s="115" t="s">
        <v>245</v>
      </c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</row>
    <row r="164" spans="1:58" ht="81.75" customHeight="1" x14ac:dyDescent="0.2">
      <c r="A164" s="106">
        <v>163</v>
      </c>
      <c r="B164" s="106" t="s">
        <v>255</v>
      </c>
      <c r="C164" s="107" t="s">
        <v>717</v>
      </c>
      <c r="D164" s="128" t="s">
        <v>720</v>
      </c>
      <c r="E164" s="107" t="s">
        <v>8</v>
      </c>
      <c r="F164" s="110">
        <v>135</v>
      </c>
      <c r="G164" s="110">
        <v>128</v>
      </c>
      <c r="H164" s="110">
        <v>132.79</v>
      </c>
      <c r="I164" s="110"/>
      <c r="J164" s="111">
        <v>1219</v>
      </c>
      <c r="K164" s="112">
        <f t="shared" si="16"/>
        <v>135</v>
      </c>
      <c r="L164" s="112">
        <f t="shared" si="1"/>
        <v>164565</v>
      </c>
      <c r="M164" s="113">
        <v>45231</v>
      </c>
      <c r="N164" s="114" t="s">
        <v>721</v>
      </c>
      <c r="O164" s="161"/>
      <c r="P164" s="116">
        <v>160.1</v>
      </c>
      <c r="Q164" s="116">
        <v>166.98</v>
      </c>
      <c r="R164" s="115" t="s">
        <v>243</v>
      </c>
      <c r="S164" s="115" t="s">
        <v>243</v>
      </c>
      <c r="T164" s="115" t="s">
        <v>243</v>
      </c>
      <c r="U164" s="115" t="s">
        <v>243</v>
      </c>
      <c r="V164" s="154">
        <v>159.9</v>
      </c>
      <c r="W164" s="115" t="s">
        <v>244</v>
      </c>
      <c r="X164" s="115" t="s">
        <v>244</v>
      </c>
      <c r="Y164" s="115"/>
      <c r="Z164" s="115"/>
      <c r="AA164" s="115"/>
      <c r="AB164" s="115"/>
      <c r="AC164" s="115" t="s">
        <v>245</v>
      </c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  <c r="BD164" s="65"/>
      <c r="BE164" s="65"/>
      <c r="BF164" s="65"/>
    </row>
    <row r="165" spans="1:58" ht="38.25" customHeight="1" x14ac:dyDescent="0.2">
      <c r="A165" s="119">
        <v>164</v>
      </c>
      <c r="B165" s="119" t="s">
        <v>261</v>
      </c>
      <c r="C165" s="120" t="s">
        <v>722</v>
      </c>
      <c r="D165" s="121" t="s">
        <v>177</v>
      </c>
      <c r="E165" s="120" t="s">
        <v>8</v>
      </c>
      <c r="F165" s="122"/>
      <c r="G165" s="122">
        <v>4.95</v>
      </c>
      <c r="H165" s="122">
        <v>4.95</v>
      </c>
      <c r="I165" s="122"/>
      <c r="J165" s="123">
        <v>4936</v>
      </c>
      <c r="K165" s="124">
        <f t="shared" si="16"/>
        <v>4.95</v>
      </c>
      <c r="L165" s="124">
        <f t="shared" si="1"/>
        <v>24433.200000000001</v>
      </c>
      <c r="M165" s="113">
        <v>45474</v>
      </c>
      <c r="N165" s="114" t="s">
        <v>323</v>
      </c>
      <c r="O165" s="16"/>
      <c r="P165" s="115" t="s">
        <v>243</v>
      </c>
      <c r="Q165" s="115" t="s">
        <v>243</v>
      </c>
      <c r="R165" s="116">
        <v>23.31</v>
      </c>
      <c r="S165" s="115" t="s">
        <v>243</v>
      </c>
      <c r="T165" s="115" t="s">
        <v>243</v>
      </c>
      <c r="U165" s="116">
        <v>23.5</v>
      </c>
      <c r="V165" s="115" t="s">
        <v>243</v>
      </c>
      <c r="W165" s="116">
        <v>23.55</v>
      </c>
      <c r="X165" s="115" t="s">
        <v>244</v>
      </c>
      <c r="Y165" s="131"/>
      <c r="Z165" s="115"/>
      <c r="AA165" s="115"/>
      <c r="AB165" s="115"/>
      <c r="AC165" s="115" t="s">
        <v>245</v>
      </c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</row>
    <row r="166" spans="1:58" ht="45" x14ac:dyDescent="0.2">
      <c r="A166" s="119">
        <v>165</v>
      </c>
      <c r="B166" s="119" t="s">
        <v>255</v>
      </c>
      <c r="C166" s="120" t="s">
        <v>723</v>
      </c>
      <c r="D166" s="155" t="s">
        <v>724</v>
      </c>
      <c r="E166" s="120" t="s">
        <v>8</v>
      </c>
      <c r="F166" s="122"/>
      <c r="G166" s="122">
        <v>39.9</v>
      </c>
      <c r="H166" s="122">
        <v>39.9</v>
      </c>
      <c r="I166" s="122"/>
      <c r="J166" s="123">
        <v>503</v>
      </c>
      <c r="K166" s="124">
        <f t="shared" si="16"/>
        <v>39.9</v>
      </c>
      <c r="L166" s="124">
        <f t="shared" si="1"/>
        <v>20069.7</v>
      </c>
      <c r="M166" s="113">
        <v>45474</v>
      </c>
      <c r="N166" s="114" t="s">
        <v>267</v>
      </c>
      <c r="O166" s="174" t="s">
        <v>725</v>
      </c>
      <c r="P166" s="115" t="s">
        <v>243</v>
      </c>
      <c r="Q166" s="116">
        <v>53.21</v>
      </c>
      <c r="R166" s="116">
        <v>45.9</v>
      </c>
      <c r="S166" s="115" t="s">
        <v>243</v>
      </c>
      <c r="T166" s="115" t="s">
        <v>243</v>
      </c>
      <c r="U166" s="116">
        <v>39.9</v>
      </c>
      <c r="V166" s="115" t="s">
        <v>243</v>
      </c>
      <c r="W166" s="115" t="s">
        <v>244</v>
      </c>
      <c r="X166" s="115" t="s">
        <v>244</v>
      </c>
      <c r="Y166" s="129"/>
      <c r="Z166" s="129"/>
      <c r="AA166" s="129"/>
      <c r="AB166" s="129"/>
      <c r="AC166" s="115" t="s">
        <v>245</v>
      </c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</row>
    <row r="167" spans="1:58" ht="21.75" customHeight="1" x14ac:dyDescent="0.2">
      <c r="A167" s="146">
        <v>166</v>
      </c>
      <c r="B167" s="147" t="s">
        <v>279</v>
      </c>
      <c r="C167" s="148" t="s">
        <v>726</v>
      </c>
      <c r="D167" s="149" t="s">
        <v>727</v>
      </c>
      <c r="E167" s="163" t="s">
        <v>8</v>
      </c>
      <c r="F167" s="150"/>
      <c r="G167" s="150" t="s">
        <v>728</v>
      </c>
      <c r="H167" s="150" t="s">
        <v>729</v>
      </c>
      <c r="I167" s="150"/>
      <c r="J167" s="151">
        <v>1100</v>
      </c>
      <c r="K167" s="152">
        <f t="shared" si="16"/>
        <v>2.65</v>
      </c>
      <c r="L167" s="152">
        <f t="shared" si="1"/>
        <v>2915</v>
      </c>
      <c r="M167" s="113">
        <v>44980</v>
      </c>
      <c r="N167" s="114" t="s">
        <v>730</v>
      </c>
      <c r="O167" s="58" t="s">
        <v>311</v>
      </c>
      <c r="P167" s="132"/>
      <c r="Q167" s="132"/>
      <c r="R167" s="132"/>
      <c r="S167" s="65"/>
      <c r="T167" s="115"/>
      <c r="U167" s="116">
        <v>4.17</v>
      </c>
      <c r="V167" s="116">
        <v>2.65</v>
      </c>
      <c r="W167" s="115">
        <v>2.95</v>
      </c>
      <c r="X167" s="11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</row>
    <row r="168" spans="1:58" ht="45" x14ac:dyDescent="0.2">
      <c r="A168" s="146">
        <v>167</v>
      </c>
      <c r="B168" s="147" t="s">
        <v>279</v>
      </c>
      <c r="C168" s="148" t="s">
        <v>726</v>
      </c>
      <c r="D168" s="149" t="s">
        <v>731</v>
      </c>
      <c r="E168" s="163" t="s">
        <v>8</v>
      </c>
      <c r="F168" s="150"/>
      <c r="G168" s="150" t="s">
        <v>732</v>
      </c>
      <c r="H168" s="150" t="s">
        <v>733</v>
      </c>
      <c r="I168" s="150"/>
      <c r="J168" s="151">
        <v>1100</v>
      </c>
      <c r="K168" s="152">
        <f t="shared" si="16"/>
        <v>3.28</v>
      </c>
      <c r="L168" s="152">
        <f t="shared" si="1"/>
        <v>3608</v>
      </c>
      <c r="M168" s="113">
        <v>44585</v>
      </c>
      <c r="N168" s="114" t="s">
        <v>734</v>
      </c>
      <c r="O168" s="58" t="s">
        <v>311</v>
      </c>
      <c r="P168" s="65"/>
      <c r="Q168" s="65"/>
      <c r="R168" s="116">
        <v>3.28</v>
      </c>
      <c r="S168" s="65"/>
      <c r="T168" s="115"/>
      <c r="U168" s="116">
        <v>5.6</v>
      </c>
      <c r="V168" s="132"/>
      <c r="W168" s="116">
        <v>3.9</v>
      </c>
      <c r="X168" s="11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71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</row>
    <row r="169" spans="1:58" ht="33.75" x14ac:dyDescent="0.2">
      <c r="A169" s="106">
        <v>168</v>
      </c>
      <c r="B169" s="106" t="s">
        <v>250</v>
      </c>
      <c r="C169" s="107" t="s">
        <v>735</v>
      </c>
      <c r="D169" s="128" t="s">
        <v>178</v>
      </c>
      <c r="E169" s="107" t="s">
        <v>8</v>
      </c>
      <c r="F169" s="110">
        <v>16</v>
      </c>
      <c r="G169" s="110" t="s">
        <v>736</v>
      </c>
      <c r="H169" s="110" t="s">
        <v>737</v>
      </c>
      <c r="I169" s="110"/>
      <c r="J169" s="111">
        <v>954</v>
      </c>
      <c r="K169" s="112">
        <f t="shared" si="16"/>
        <v>16</v>
      </c>
      <c r="L169" s="112">
        <f t="shared" si="1"/>
        <v>15264</v>
      </c>
      <c r="M169" s="113">
        <v>44856</v>
      </c>
      <c r="N169" s="114" t="s">
        <v>377</v>
      </c>
      <c r="O169" s="16"/>
      <c r="P169" s="115" t="s">
        <v>243</v>
      </c>
      <c r="Q169" s="132" t="s">
        <v>243</v>
      </c>
      <c r="R169" s="132" t="s">
        <v>243</v>
      </c>
      <c r="S169" s="115" t="s">
        <v>243</v>
      </c>
      <c r="T169" s="115" t="s">
        <v>243</v>
      </c>
      <c r="U169" s="116">
        <v>45.59</v>
      </c>
      <c r="V169" s="116">
        <v>50.37</v>
      </c>
      <c r="W169" s="116">
        <v>45.99</v>
      </c>
      <c r="X169" s="115" t="s">
        <v>244</v>
      </c>
      <c r="Y169" s="115"/>
      <c r="Z169" s="115"/>
      <c r="AA169" s="115"/>
      <c r="AB169" s="115"/>
      <c r="AC169" s="115" t="s">
        <v>245</v>
      </c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115"/>
      <c r="AW169" s="115"/>
      <c r="AX169" s="115"/>
      <c r="AY169" s="65"/>
      <c r="AZ169" s="65"/>
      <c r="BA169" s="65"/>
      <c r="BB169" s="65"/>
      <c r="BC169" s="65"/>
      <c r="BD169" s="65"/>
      <c r="BE169" s="65"/>
      <c r="BF169" s="65"/>
    </row>
    <row r="170" spans="1:58" ht="33.75" customHeight="1" x14ac:dyDescent="0.2">
      <c r="A170" s="106">
        <v>169</v>
      </c>
      <c r="B170" s="136" t="s">
        <v>279</v>
      </c>
      <c r="C170" s="107" t="s">
        <v>738</v>
      </c>
      <c r="D170" s="108" t="s">
        <v>180</v>
      </c>
      <c r="E170" s="109" t="s">
        <v>8</v>
      </c>
      <c r="F170" s="110">
        <v>11.54</v>
      </c>
      <c r="G170" s="110" t="s">
        <v>739</v>
      </c>
      <c r="H170" s="110" t="s">
        <v>740</v>
      </c>
      <c r="I170" s="110"/>
      <c r="J170" s="111">
        <v>1531</v>
      </c>
      <c r="K170" s="112">
        <f t="shared" si="16"/>
        <v>11.54</v>
      </c>
      <c r="L170" s="112">
        <f t="shared" si="1"/>
        <v>17667.739999999998</v>
      </c>
      <c r="M170" s="113">
        <v>44615</v>
      </c>
      <c r="N170" s="114" t="s">
        <v>566</v>
      </c>
      <c r="O170" s="58"/>
      <c r="P170" s="65"/>
      <c r="Q170" s="65"/>
      <c r="R170" s="154">
        <v>27.98</v>
      </c>
      <c r="S170" s="65"/>
      <c r="T170" s="65"/>
      <c r="U170" s="154">
        <v>28.87</v>
      </c>
      <c r="V170" s="154">
        <v>25.59</v>
      </c>
      <c r="W170" s="115"/>
      <c r="X170" s="11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</row>
    <row r="171" spans="1:58" ht="33.75" x14ac:dyDescent="0.2">
      <c r="A171" s="106">
        <v>170</v>
      </c>
      <c r="B171" s="106" t="s">
        <v>250</v>
      </c>
      <c r="C171" s="107" t="s">
        <v>738</v>
      </c>
      <c r="D171" s="128" t="s">
        <v>179</v>
      </c>
      <c r="E171" s="107" t="s">
        <v>8</v>
      </c>
      <c r="F171" s="110">
        <v>10.5</v>
      </c>
      <c r="G171" s="110" t="s">
        <v>741</v>
      </c>
      <c r="H171" s="110" t="s">
        <v>742</v>
      </c>
      <c r="I171" s="110"/>
      <c r="J171" s="111">
        <v>1307</v>
      </c>
      <c r="K171" s="112">
        <f t="shared" si="16"/>
        <v>10.5</v>
      </c>
      <c r="L171" s="112">
        <f t="shared" si="1"/>
        <v>13723.5</v>
      </c>
      <c r="M171" s="113">
        <v>44826</v>
      </c>
      <c r="N171" s="114" t="s">
        <v>380</v>
      </c>
      <c r="O171" s="16"/>
      <c r="P171" s="115" t="s">
        <v>243</v>
      </c>
      <c r="Q171" s="115" t="s">
        <v>243</v>
      </c>
      <c r="R171" s="115" t="s">
        <v>243</v>
      </c>
      <c r="S171" s="115" t="s">
        <v>243</v>
      </c>
      <c r="T171" s="115" t="s">
        <v>243</v>
      </c>
      <c r="U171" s="116">
        <v>12.52</v>
      </c>
      <c r="V171" s="160">
        <v>13.08</v>
      </c>
      <c r="W171" s="115" t="s">
        <v>244</v>
      </c>
      <c r="X171" s="116">
        <v>12.52</v>
      </c>
      <c r="Y171" s="115"/>
      <c r="Z171" s="115"/>
      <c r="AA171" s="115"/>
      <c r="AB171" s="115"/>
      <c r="AC171" s="115" t="s">
        <v>245</v>
      </c>
      <c r="AD171" s="65"/>
      <c r="AE171" s="71"/>
      <c r="AF171" s="192">
        <v>16.989999999999998</v>
      </c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</row>
    <row r="172" spans="1:58" ht="48.75" customHeight="1" x14ac:dyDescent="0.2">
      <c r="A172" s="106">
        <v>171</v>
      </c>
      <c r="B172" s="106" t="s">
        <v>269</v>
      </c>
      <c r="C172" s="107" t="s">
        <v>743</v>
      </c>
      <c r="D172" s="128" t="s">
        <v>181</v>
      </c>
      <c r="E172" s="107" t="s">
        <v>8</v>
      </c>
      <c r="F172" s="110">
        <v>6.8</v>
      </c>
      <c r="G172" s="110">
        <v>11</v>
      </c>
      <c r="H172" s="110">
        <v>14.98</v>
      </c>
      <c r="I172" s="110"/>
      <c r="J172" s="111">
        <v>3328</v>
      </c>
      <c r="K172" s="112">
        <f t="shared" si="16"/>
        <v>6.8</v>
      </c>
      <c r="L172" s="112">
        <f t="shared" si="1"/>
        <v>22630.399999999998</v>
      </c>
      <c r="M172" s="113">
        <v>43497</v>
      </c>
      <c r="N172" s="114">
        <v>84789654</v>
      </c>
      <c r="O172" s="16"/>
      <c r="P172" s="115" t="s">
        <v>243</v>
      </c>
      <c r="Q172" s="115" t="s">
        <v>243</v>
      </c>
      <c r="R172" s="116">
        <v>32.9</v>
      </c>
      <c r="S172" s="115" t="s">
        <v>243</v>
      </c>
      <c r="T172" s="132" t="s">
        <v>243</v>
      </c>
      <c r="U172" s="116">
        <v>38.9</v>
      </c>
      <c r="V172" s="116">
        <v>35.9</v>
      </c>
      <c r="W172" s="116">
        <v>31.9</v>
      </c>
      <c r="X172" s="115" t="s">
        <v>243</v>
      </c>
      <c r="Y172" s="131"/>
      <c r="Z172" s="115"/>
      <c r="AA172" s="115"/>
      <c r="AB172" s="115"/>
      <c r="AC172" s="115" t="s">
        <v>245</v>
      </c>
      <c r="AD172" s="115"/>
      <c r="AE172" s="115" t="s">
        <v>245</v>
      </c>
      <c r="AF172" s="132" t="s">
        <v>243</v>
      </c>
      <c r="AG172" s="115" t="s">
        <v>245</v>
      </c>
      <c r="AH172" s="129" t="s">
        <v>245</v>
      </c>
      <c r="AI172" s="115" t="s">
        <v>245</v>
      </c>
      <c r="AJ172" s="65"/>
      <c r="AK172" s="115" t="s">
        <v>243</v>
      </c>
      <c r="AL172" s="115" t="s">
        <v>245</v>
      </c>
      <c r="AM172" s="115" t="s">
        <v>245</v>
      </c>
      <c r="AN172" s="65"/>
      <c r="AO172" s="65"/>
      <c r="AP172" s="11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  <c r="BD172" s="65"/>
      <c r="BE172" s="65"/>
      <c r="BF172" s="65"/>
    </row>
    <row r="173" spans="1:58" ht="48" customHeight="1" x14ac:dyDescent="0.2">
      <c r="A173" s="106">
        <v>172</v>
      </c>
      <c r="B173" s="106" t="s">
        <v>269</v>
      </c>
      <c r="C173" s="107" t="s">
        <v>743</v>
      </c>
      <c r="D173" s="128" t="s">
        <v>182</v>
      </c>
      <c r="E173" s="107" t="s">
        <v>8</v>
      </c>
      <c r="F173" s="110">
        <v>12</v>
      </c>
      <c r="G173" s="110">
        <v>12.88</v>
      </c>
      <c r="H173" s="110">
        <v>13.78</v>
      </c>
      <c r="I173" s="110"/>
      <c r="J173" s="111">
        <v>3438</v>
      </c>
      <c r="K173" s="112">
        <f t="shared" si="16"/>
        <v>12</v>
      </c>
      <c r="L173" s="112">
        <f t="shared" si="1"/>
        <v>41256</v>
      </c>
      <c r="M173" s="113">
        <v>44958</v>
      </c>
      <c r="N173" s="114" t="s">
        <v>744</v>
      </c>
      <c r="O173" s="16"/>
      <c r="P173" s="115" t="s">
        <v>243</v>
      </c>
      <c r="Q173" s="129" t="s">
        <v>243</v>
      </c>
      <c r="R173" s="115" t="s">
        <v>243</v>
      </c>
      <c r="S173" s="115" t="s">
        <v>243</v>
      </c>
      <c r="T173" s="115" t="s">
        <v>243</v>
      </c>
      <c r="U173" s="116">
        <v>38.99</v>
      </c>
      <c r="V173" s="116">
        <v>32.299999999999997</v>
      </c>
      <c r="W173" s="116">
        <v>38.99</v>
      </c>
      <c r="X173" s="115" t="s">
        <v>243</v>
      </c>
      <c r="Y173" s="131"/>
      <c r="Z173" s="115"/>
      <c r="AA173" s="115"/>
      <c r="AB173" s="115"/>
      <c r="AC173" s="115" t="s">
        <v>245</v>
      </c>
      <c r="AD173" s="115"/>
      <c r="AE173" s="115" t="s">
        <v>245</v>
      </c>
      <c r="AF173" s="132" t="s">
        <v>243</v>
      </c>
      <c r="AG173" s="115" t="s">
        <v>245</v>
      </c>
      <c r="AH173" s="115" t="s">
        <v>245</v>
      </c>
      <c r="AI173" s="115" t="s">
        <v>245</v>
      </c>
      <c r="AJ173" s="65"/>
      <c r="AK173" s="115" t="s">
        <v>243</v>
      </c>
      <c r="AL173" s="115" t="s">
        <v>245</v>
      </c>
      <c r="AM173" s="115" t="s">
        <v>245</v>
      </c>
      <c r="AN173" s="65"/>
      <c r="AO173" s="65"/>
      <c r="AP173" s="11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  <c r="BF173" s="65"/>
    </row>
  </sheetData>
  <autoFilter ref="A1:BF173" xr:uid="{00000000-0009-0000-0000-000001000000}"/>
  <hyperlinks>
    <hyperlink ref="AT1" r:id="rId1" xr:uid="{00000000-0004-0000-0100-000000000000}"/>
  </hyperlink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Quantitativo</vt:lpstr>
      <vt:lpstr>Plan FINAL precificação itens</vt:lpstr>
      <vt:lpstr>'Plan FINAL precificação itens'!OLE_LINK1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Bragatto Dalpiaz</dc:creator>
  <cp:lastModifiedBy>Beatriz Fernandes</cp:lastModifiedBy>
  <dcterms:created xsi:type="dcterms:W3CDTF">2024-04-24T14:49:27Z</dcterms:created>
  <dcterms:modified xsi:type="dcterms:W3CDTF">2025-06-09T15:00:19Z</dcterms:modified>
</cp:coreProperties>
</file>